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dovska\Desktop\"/>
    </mc:Choice>
  </mc:AlternateContent>
  <bookViews>
    <workbookView xWindow="0" yWindow="0" windowWidth="28800" windowHeight="12210" xr2:uid="{00000000-000D-0000-FFFF-FFFF00000000}"/>
  </bookViews>
  <sheets>
    <sheet name="Přehled nákladů a výnosů v tis" sheetId="8" r:id="rId1"/>
  </sheets>
  <definedNames>
    <definedName name="_xlnm.Print_Titles" localSheetId="0">'Přehled nákladů a výnosů v tis'!$4:$7</definedName>
    <definedName name="_xlnm.Print_Area" localSheetId="0">'Přehled nákladů a výnosů v tis'!$A$1:$J$66</definedName>
  </definedNames>
  <calcPr calcId="171027"/>
</workbook>
</file>

<file path=xl/calcChain.xml><?xml version="1.0" encoding="utf-8"?>
<calcChain xmlns="http://schemas.openxmlformats.org/spreadsheetml/2006/main">
  <c r="F19" i="8" l="1"/>
  <c r="F54" i="8" l="1"/>
  <c r="F39" i="8" s="1"/>
  <c r="F8" i="8"/>
  <c r="J64" i="8"/>
  <c r="I64" i="8"/>
  <c r="H64" i="8"/>
  <c r="E64" i="8"/>
  <c r="J63" i="8"/>
  <c r="I63" i="8"/>
  <c r="H63" i="8"/>
  <c r="E63" i="8"/>
  <c r="J61" i="8"/>
  <c r="I61" i="8"/>
  <c r="H61" i="8"/>
  <c r="E61" i="8"/>
  <c r="J60" i="8"/>
  <c r="I60" i="8"/>
  <c r="H60" i="8"/>
  <c r="E60" i="8"/>
  <c r="J59" i="8"/>
  <c r="I59" i="8"/>
  <c r="H59" i="8"/>
  <c r="E59" i="8"/>
  <c r="J58" i="8"/>
  <c r="I58" i="8"/>
  <c r="H58" i="8"/>
  <c r="E58" i="8"/>
  <c r="J57" i="8"/>
  <c r="I57" i="8"/>
  <c r="H57" i="8"/>
  <c r="E57" i="8"/>
  <c r="J56" i="8"/>
  <c r="I56" i="8"/>
  <c r="H56" i="8"/>
  <c r="E56" i="8"/>
  <c r="J55" i="8"/>
  <c r="I55" i="8"/>
  <c r="H55" i="8"/>
  <c r="E55" i="8"/>
  <c r="H54" i="8"/>
  <c r="G54" i="8"/>
  <c r="D54" i="8"/>
  <c r="J54" i="8" s="1"/>
  <c r="C54" i="8"/>
  <c r="I54" i="8" s="1"/>
  <c r="J53" i="8"/>
  <c r="I53" i="8"/>
  <c r="H53" i="8"/>
  <c r="E53" i="8"/>
  <c r="J52" i="8"/>
  <c r="I52" i="8"/>
  <c r="H52" i="8"/>
  <c r="E52" i="8"/>
  <c r="J51" i="8"/>
  <c r="I51" i="8"/>
  <c r="H51" i="8"/>
  <c r="E51" i="8"/>
  <c r="J50" i="8"/>
  <c r="I50" i="8"/>
  <c r="H50" i="8"/>
  <c r="E50" i="8"/>
  <c r="J49" i="8"/>
  <c r="I49" i="8"/>
  <c r="H49" i="8"/>
  <c r="E49" i="8"/>
  <c r="J48" i="8"/>
  <c r="I48" i="8"/>
  <c r="H48" i="8"/>
  <c r="E48" i="8"/>
  <c r="J47" i="8"/>
  <c r="I47" i="8"/>
  <c r="H47" i="8"/>
  <c r="E47" i="8"/>
  <c r="J46" i="8"/>
  <c r="I46" i="8"/>
  <c r="H46" i="8"/>
  <c r="E46" i="8"/>
  <c r="J45" i="8"/>
  <c r="I45" i="8"/>
  <c r="H45" i="8"/>
  <c r="E45" i="8"/>
  <c r="J44" i="8"/>
  <c r="I44" i="8"/>
  <c r="H44" i="8"/>
  <c r="E44" i="8"/>
  <c r="J43" i="8"/>
  <c r="I43" i="8"/>
  <c r="H43" i="8"/>
  <c r="E43" i="8"/>
  <c r="J42" i="8"/>
  <c r="I42" i="8"/>
  <c r="H42" i="8"/>
  <c r="E42" i="8"/>
  <c r="J41" i="8"/>
  <c r="I41" i="8"/>
  <c r="H41" i="8"/>
  <c r="E41" i="8"/>
  <c r="J40" i="8"/>
  <c r="I40" i="8"/>
  <c r="H40" i="8"/>
  <c r="E40" i="8"/>
  <c r="H39" i="8"/>
  <c r="G39" i="8"/>
  <c r="J38" i="8"/>
  <c r="I38" i="8"/>
  <c r="E38" i="8"/>
  <c r="J37" i="8"/>
  <c r="I37" i="8"/>
  <c r="H37" i="8"/>
  <c r="E37" i="8"/>
  <c r="J36" i="8"/>
  <c r="I36" i="8"/>
  <c r="H36" i="8"/>
  <c r="E36" i="8"/>
  <c r="J35" i="8"/>
  <c r="I35" i="8"/>
  <c r="H35" i="8"/>
  <c r="E35" i="8"/>
  <c r="J34" i="8"/>
  <c r="I34" i="8"/>
  <c r="H34" i="8"/>
  <c r="E34" i="8"/>
  <c r="J33" i="8"/>
  <c r="I33" i="8"/>
  <c r="H33" i="8"/>
  <c r="E33" i="8"/>
  <c r="J32" i="8"/>
  <c r="I32" i="8"/>
  <c r="E32" i="8"/>
  <c r="J31" i="8"/>
  <c r="I31" i="8"/>
  <c r="H31" i="8"/>
  <c r="E31" i="8"/>
  <c r="J30" i="8"/>
  <c r="I30" i="8"/>
  <c r="H30" i="8"/>
  <c r="E30" i="8"/>
  <c r="J29" i="8"/>
  <c r="I29" i="8"/>
  <c r="H29" i="8"/>
  <c r="E29" i="8"/>
  <c r="J28" i="8"/>
  <c r="I28" i="8"/>
  <c r="E28" i="8"/>
  <c r="J27" i="8"/>
  <c r="I27" i="8"/>
  <c r="H27" i="8"/>
  <c r="E27" i="8"/>
  <c r="J26" i="8"/>
  <c r="I26" i="8"/>
  <c r="E26" i="8"/>
  <c r="J25" i="8"/>
  <c r="I25" i="8"/>
  <c r="E25" i="8"/>
  <c r="J24" i="8"/>
  <c r="I24" i="8"/>
  <c r="E24" i="8"/>
  <c r="J23" i="8"/>
  <c r="I23" i="8"/>
  <c r="E23" i="8"/>
  <c r="J22" i="8"/>
  <c r="I22" i="8"/>
  <c r="E22" i="8"/>
  <c r="J21" i="8"/>
  <c r="I21" i="8"/>
  <c r="E21" i="8"/>
  <c r="J20" i="8"/>
  <c r="I20" i="8"/>
  <c r="E20" i="8"/>
  <c r="H21" i="8"/>
  <c r="G19" i="8"/>
  <c r="G8" i="8" s="1"/>
  <c r="D19" i="8"/>
  <c r="J19" i="8" s="1"/>
  <c r="C19" i="8"/>
  <c r="I19" i="8" s="1"/>
  <c r="J18" i="8"/>
  <c r="I18" i="8"/>
  <c r="H18" i="8"/>
  <c r="E18" i="8"/>
  <c r="J17" i="8"/>
  <c r="I17" i="8"/>
  <c r="H17" i="8"/>
  <c r="E17" i="8"/>
  <c r="J16" i="8"/>
  <c r="I16" i="8"/>
  <c r="E16" i="8"/>
  <c r="J15" i="8"/>
  <c r="I15" i="8"/>
  <c r="E15" i="8"/>
  <c r="J14" i="8"/>
  <c r="I14" i="8"/>
  <c r="E14" i="8"/>
  <c r="J13" i="8"/>
  <c r="I13" i="8"/>
  <c r="H13" i="8"/>
  <c r="E13" i="8"/>
  <c r="J12" i="8"/>
  <c r="I12" i="8"/>
  <c r="H12" i="8"/>
  <c r="E12" i="8"/>
  <c r="J11" i="8"/>
  <c r="I11" i="8"/>
  <c r="H11" i="8"/>
  <c r="E11" i="8"/>
  <c r="J10" i="8"/>
  <c r="I10" i="8"/>
  <c r="E10" i="8"/>
  <c r="J9" i="8"/>
  <c r="I9" i="8"/>
  <c r="E9" i="8"/>
  <c r="H38" i="8"/>
  <c r="D8" i="8"/>
  <c r="J8" i="8" s="1"/>
  <c r="C39" i="8" l="1"/>
  <c r="I39" i="8" s="1"/>
  <c r="C8" i="8"/>
  <c r="I8" i="8" s="1"/>
  <c r="D39" i="8"/>
  <c r="D62" i="8" s="1"/>
  <c r="J62" i="8" s="1"/>
  <c r="G62" i="8"/>
  <c r="G65" i="8" s="1"/>
  <c r="D65" i="8"/>
  <c r="J65" i="8" s="1"/>
  <c r="H14" i="8"/>
  <c r="H16" i="8"/>
  <c r="E19" i="8"/>
  <c r="E8" i="8" s="1"/>
  <c r="H22" i="8"/>
  <c r="H24" i="8"/>
  <c r="H26" i="8"/>
  <c r="H32" i="8"/>
  <c r="H10" i="8"/>
  <c r="H15" i="8"/>
  <c r="H23" i="8"/>
  <c r="H25" i="8"/>
  <c r="H28" i="8"/>
  <c r="E54" i="8"/>
  <c r="E39" i="8" s="1"/>
  <c r="J39" i="8" l="1"/>
  <c r="C62" i="8"/>
  <c r="H20" i="8"/>
  <c r="H19" i="8"/>
  <c r="H9" i="8"/>
  <c r="F62" i="8"/>
  <c r="F65" i="8" s="1"/>
  <c r="C65" i="8" l="1"/>
  <c r="E62" i="8"/>
  <c r="I62" i="8"/>
  <c r="H8" i="8"/>
  <c r="H62" i="8" s="1"/>
  <c r="H65" i="8" s="1"/>
  <c r="I65" i="8" l="1"/>
  <c r="E65" i="8"/>
</calcChain>
</file>

<file path=xl/sharedStrings.xml><?xml version="1.0" encoding="utf-8"?>
<sst xmlns="http://schemas.openxmlformats.org/spreadsheetml/2006/main" count="94" uniqueCount="82">
  <si>
    <t>hlavní činnost</t>
  </si>
  <si>
    <t xml:space="preserve">Výnosy z činnosti PO - účtová třída 6 celkem </t>
  </si>
  <si>
    <t>531, 532, 538</t>
  </si>
  <si>
    <t>syntetický účet</t>
  </si>
  <si>
    <t>521xx</t>
  </si>
  <si>
    <t xml:space="preserve">Hospodářský výsledek  před zdaněním </t>
  </si>
  <si>
    <t xml:space="preserve">Dodatečné odvody daně z příjmů </t>
  </si>
  <si>
    <t xml:space="preserve">Hospodářský výsledek po zdanění </t>
  </si>
  <si>
    <t>672xx</t>
  </si>
  <si>
    <t>Náklady z činnosti PO - účtová třída 5 celkem</t>
  </si>
  <si>
    <t xml:space="preserve">Daň z příjmů </t>
  </si>
  <si>
    <t>506, 507</t>
  </si>
  <si>
    <t>502, 503</t>
  </si>
  <si>
    <t>541, 542</t>
  </si>
  <si>
    <t>641, 642</t>
  </si>
  <si>
    <t>645, 646</t>
  </si>
  <si>
    <t xml:space="preserve"> Spotřeba materiálu </t>
  </si>
  <si>
    <t xml:space="preserve"> Spotřeba energie a ost. nesklad.dodávek </t>
  </si>
  <si>
    <t xml:space="preserve"> Prodané zboží </t>
  </si>
  <si>
    <t xml:space="preserve"> Aktivace dlouhodobého a oběžného majetku</t>
  </si>
  <si>
    <t xml:space="preserve"> Změna stavu zásob vlasní výroy</t>
  </si>
  <si>
    <t xml:space="preserve"> Opravy a udržování</t>
  </si>
  <si>
    <t xml:space="preserve"> Cestovné </t>
  </si>
  <si>
    <t xml:space="preserve"> Náklady na reprezentaci </t>
  </si>
  <si>
    <t xml:space="preserve"> Aktivace vnitroorganizačnbích služeb</t>
  </si>
  <si>
    <t xml:space="preserve"> Ostatníslužby</t>
  </si>
  <si>
    <t xml:space="preserve"> Zákonné sociální pojištění </t>
  </si>
  <si>
    <t xml:space="preserve"> Jiné sociální pojištění</t>
  </si>
  <si>
    <t xml:space="preserve"> Zákonné sociální náklady </t>
  </si>
  <si>
    <t xml:space="preserve"> Jiné sociální náklady</t>
  </si>
  <si>
    <t xml:space="preserve"> Daně a poplatky (daň silniční, daň z nemovitostí, jiné daně a popl.)</t>
  </si>
  <si>
    <t xml:space="preserve"> Smluvní pokuty a úroky z prodlení, jiné pokuty a penále</t>
  </si>
  <si>
    <t xml:space="preserve"> Prodaný materiál</t>
  </si>
  <si>
    <t xml:space="preserve"> Manka a škody</t>
  </si>
  <si>
    <t xml:space="preserve"> Tvorba fondů</t>
  </si>
  <si>
    <t xml:space="preserve"> Jiné ostatní náklady </t>
  </si>
  <si>
    <t xml:space="preserve"> Odpisy dlouhodobého majetku</t>
  </si>
  <si>
    <t xml:space="preserve"> Úroky</t>
  </si>
  <si>
    <t xml:space="preserve"> Kurzové ztráty</t>
  </si>
  <si>
    <t xml:space="preserve"> Ostatní finanční náklady</t>
  </si>
  <si>
    <t xml:space="preserve"> Náklady z vyřazených pohledávek</t>
  </si>
  <si>
    <t xml:space="preserve"> Náklady z drobného dlouhodobého majetku</t>
  </si>
  <si>
    <t xml:space="preserve"> Výnosy z prodeje vlastních výrobků</t>
  </si>
  <si>
    <t xml:space="preserve"> Výnosy z prodeje služeb </t>
  </si>
  <si>
    <t xml:space="preserve"> Výnosy z pronájmu </t>
  </si>
  <si>
    <t xml:space="preserve"> Výnosy z prodaného zboží </t>
  </si>
  <si>
    <t xml:space="preserve"> Jiné výnosy z vlastních výkonů</t>
  </si>
  <si>
    <t xml:space="preserve"> Výnosy z vyřazených pohledávek</t>
  </si>
  <si>
    <t xml:space="preserve"> Výnosy z prodeje materiálu</t>
  </si>
  <si>
    <t xml:space="preserve"> Výnosy z prodeje dlouhodobého nehmotného a hmotného majetku</t>
  </si>
  <si>
    <t xml:space="preserve"> Čerpání fondů</t>
  </si>
  <si>
    <t xml:space="preserve"> Jiné ostatní výnosy </t>
  </si>
  <si>
    <t xml:space="preserve"> Kurzové zisky</t>
  </si>
  <si>
    <t xml:space="preserve"> Ostatní finanční výnosy</t>
  </si>
  <si>
    <t xml:space="preserve"> Výnosy vybraných místních vládních institucí z transferů</t>
  </si>
  <si>
    <t xml:space="preserve">neinvestiční účelově vázaný příspěvek od zřizovatele,nezahrnutý do provozního příspěvku </t>
  </si>
  <si>
    <t>dotace od ÚSC (obcí, krajů)</t>
  </si>
  <si>
    <t>finační prostředky ze strukturálních fondů EU, finanční mechanismy EHP Norsko a jiné zdroje ze zahraničí zapojené do rozpočtu organizace</t>
  </si>
  <si>
    <t>jiné příspěvky a dotace z dalších zdrojů výše neuvedených</t>
  </si>
  <si>
    <t xml:space="preserve"> Mzdové náklady </t>
  </si>
  <si>
    <t xml:space="preserve"> z toho:     příspěvek na provoz od zřizovatele </t>
  </si>
  <si>
    <t>celkem</t>
  </si>
  <si>
    <t>doplňková činnost</t>
  </si>
  <si>
    <t>ukazatel</t>
  </si>
  <si>
    <t>vývojováý ukazatel v % - doplňková činnost</t>
  </si>
  <si>
    <t>vývojový ukazatel v % - hlavní činnost</t>
  </si>
  <si>
    <t>v tis. Kč, na dvě desetinná místa</t>
  </si>
  <si>
    <t>dotace ze státního rozpočtu (ministerstva, Úřad vlády, Úřad práce ČR  apod.)</t>
  </si>
  <si>
    <t>investiční příspěvek od zřizovatele na pořízení DM</t>
  </si>
  <si>
    <t>Smluvní pokuty a úroky z prodlení, jiné pokuty a penále</t>
  </si>
  <si>
    <t xml:space="preserve"> z toho: platy zaměstnanců</t>
  </si>
  <si>
    <t xml:space="preserve">               ostatní osobní náklady</t>
  </si>
  <si>
    <t xml:space="preserve">               náhrada mzdy, platu při doč. prac. nesch.</t>
  </si>
  <si>
    <t>rok 2017 (rozpočtovaný)</t>
  </si>
  <si>
    <t>rok 2016 (předcházející)</t>
  </si>
  <si>
    <t>předpokládaná skutečnost k 31.12.2016</t>
  </si>
  <si>
    <t>navrhovaný rozpočet na rok 2017</t>
  </si>
  <si>
    <t>FINANČNÍ  PLÁN  NÁKLADŮ a VÝNOSŮ PŘÍSPĚVKOVÉ  ORGANIZACE  ZŘIZOVANÉ  STŘEDOČESKÝM  KRAJEM  NA  ROK  2017</t>
  </si>
  <si>
    <t>Název organizace: Regionální dotační kancelář</t>
  </si>
  <si>
    <t>Věcně příslušný odbor: Odbor řízení dotačních projektů</t>
  </si>
  <si>
    <t>IČ: 06024742</t>
  </si>
  <si>
    <t>Číslo organizace: 06024742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</si>
</sst>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"/>
  </numFmts>
  <fonts count="23" x14ac:knownFonts="1">
    <font>
      <sz val="10"/>
      <name val="Arial"/>
      <charset val="238"/>
    </font>
    <font>
      <sz val="10"/>
      <name val="Arial CE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2" fillId="0" borderId="0" xfId="1" applyFont="1" applyBorder="1"/>
    <xf numFmtId="0" fontId="4" fillId="0" borderId="0" xfId="1" applyFont="1" applyBorder="1"/>
    <xf numFmtId="0" fontId="3" fillId="0" borderId="0" xfId="1" applyFont="1" applyBorder="1"/>
    <xf numFmtId="0" fontId="7" fillId="0" borderId="0" xfId="1" applyFont="1" applyBorder="1"/>
    <xf numFmtId="0" fontId="8" fillId="0" borderId="0" xfId="1" applyFont="1" applyBorder="1"/>
    <xf numFmtId="0" fontId="3" fillId="0" borderId="1" xfId="1" applyFont="1" applyBorder="1"/>
    <xf numFmtId="0" fontId="10" fillId="0" borderId="0" xfId="1" applyFont="1" applyBorder="1"/>
    <xf numFmtId="0" fontId="4" fillId="0" borderId="1" xfId="1" applyFont="1" applyBorder="1"/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12" fillId="0" borderId="0" xfId="1" applyFont="1" applyBorder="1"/>
    <xf numFmtId="0" fontId="5" fillId="0" borderId="0" xfId="1" applyFont="1" applyBorder="1"/>
    <xf numFmtId="0" fontId="11" fillId="0" borderId="0" xfId="1" applyFont="1" applyBorder="1"/>
    <xf numFmtId="0" fontId="6" fillId="0" borderId="0" xfId="1" applyFont="1" applyBorder="1"/>
    <xf numFmtId="0" fontId="9" fillId="0" borderId="0" xfId="1" applyFont="1" applyBorder="1"/>
    <xf numFmtId="0" fontId="13" fillId="0" borderId="0" xfId="1" applyFont="1" applyBorder="1"/>
    <xf numFmtId="0" fontId="14" fillId="0" borderId="0" xfId="1" applyFont="1" applyBorder="1"/>
    <xf numFmtId="0" fontId="13" fillId="0" borderId="0" xfId="1" applyFont="1" applyBorder="1" applyAlignment="1">
      <alignment horizontal="left"/>
    </xf>
    <xf numFmtId="0" fontId="15" fillId="0" borderId="2" xfId="1" applyFont="1" applyBorder="1" applyAlignment="1" applyProtection="1">
      <alignment horizontal="left" vertical="center"/>
      <protection locked="0"/>
    </xf>
    <xf numFmtId="0" fontId="16" fillId="0" borderId="4" xfId="1" applyFont="1" applyBorder="1" applyAlignment="1" applyProtection="1">
      <alignment horizontal="left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6" xfId="1" applyFont="1" applyBorder="1" applyAlignment="1" applyProtection="1">
      <alignment horizontal="center" vertical="center" wrapText="1"/>
      <protection locked="0"/>
    </xf>
    <xf numFmtId="0" fontId="16" fillId="0" borderId="7" xfId="1" applyFont="1" applyBorder="1" applyAlignment="1" applyProtection="1">
      <alignment horizontal="center" vertical="center" wrapText="1"/>
      <protection locked="0"/>
    </xf>
    <xf numFmtId="0" fontId="16" fillId="0" borderId="8" xfId="1" applyFont="1" applyBorder="1" applyAlignment="1" applyProtection="1">
      <alignment horizontal="center" vertical="center" wrapText="1"/>
      <protection locked="0"/>
    </xf>
    <xf numFmtId="0" fontId="16" fillId="0" borderId="9" xfId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vertical="center" wrapText="1"/>
      <protection locked="0"/>
    </xf>
    <xf numFmtId="4" fontId="16" fillId="0" borderId="10" xfId="1" applyNumberFormat="1" applyFont="1" applyBorder="1" applyAlignment="1" applyProtection="1">
      <alignment vertical="center" wrapText="1"/>
      <protection locked="0"/>
    </xf>
    <xf numFmtId="4" fontId="16" fillId="0" borderId="11" xfId="1" applyNumberFormat="1" applyFont="1" applyBorder="1" applyAlignment="1" applyProtection="1">
      <alignment vertical="center" wrapText="1"/>
      <protection locked="0"/>
    </xf>
    <xf numFmtId="4" fontId="17" fillId="0" borderId="12" xfId="1" applyNumberFormat="1" applyFont="1" applyBorder="1" applyAlignment="1" applyProtection="1">
      <alignment vertical="center" wrapText="1"/>
      <protection locked="0"/>
    </xf>
    <xf numFmtId="0" fontId="16" fillId="0" borderId="13" xfId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left" vertical="center" wrapText="1"/>
      <protection locked="0"/>
    </xf>
    <xf numFmtId="4" fontId="17" fillId="0" borderId="14" xfId="1" applyNumberFormat="1" applyFont="1" applyBorder="1" applyAlignment="1" applyProtection="1">
      <alignment vertical="center"/>
      <protection locked="0"/>
    </xf>
    <xf numFmtId="4" fontId="17" fillId="0" borderId="15" xfId="1" applyNumberFormat="1" applyFont="1" applyBorder="1" applyAlignment="1" applyProtection="1">
      <alignment vertical="center"/>
      <protection locked="0"/>
    </xf>
    <xf numFmtId="4" fontId="17" fillId="0" borderId="16" xfId="1" applyNumberFormat="1" applyFont="1" applyBorder="1" applyAlignment="1" applyProtection="1">
      <alignment vertical="center"/>
      <protection locked="0"/>
    </xf>
    <xf numFmtId="0" fontId="17" fillId="0" borderId="9" xfId="1" applyFont="1" applyFill="1" applyBorder="1" applyAlignment="1" applyProtection="1">
      <alignment vertical="center" wrapText="1"/>
      <protection locked="0"/>
    </xf>
    <xf numFmtId="0" fontId="18" fillId="2" borderId="13" xfId="1" applyFont="1" applyFill="1" applyBorder="1" applyAlignment="1" applyProtection="1">
      <alignment horizontal="center" vertical="center"/>
      <protection locked="0"/>
    </xf>
    <xf numFmtId="0" fontId="18" fillId="2" borderId="9" xfId="1" applyFont="1" applyFill="1" applyBorder="1" applyAlignment="1" applyProtection="1">
      <alignment vertical="center" wrapText="1"/>
      <protection locked="0"/>
    </xf>
    <xf numFmtId="0" fontId="16" fillId="3" borderId="13" xfId="1" applyFont="1" applyFill="1" applyBorder="1" applyAlignment="1" applyProtection="1">
      <alignment horizontal="center" vertical="center"/>
      <protection locked="0"/>
    </xf>
    <xf numFmtId="0" fontId="16" fillId="3" borderId="9" xfId="1" applyFont="1" applyFill="1" applyBorder="1" applyAlignment="1" applyProtection="1">
      <alignment vertical="center" wrapText="1"/>
      <protection locked="0"/>
    </xf>
    <xf numFmtId="4" fontId="16" fillId="3" borderId="14" xfId="1" applyNumberFormat="1" applyFont="1" applyFill="1" applyBorder="1" applyAlignment="1" applyProtection="1">
      <alignment vertical="center"/>
      <protection locked="0"/>
    </xf>
    <xf numFmtId="4" fontId="16" fillId="3" borderId="15" xfId="1" applyNumberFormat="1" applyFont="1" applyFill="1" applyBorder="1" applyAlignment="1" applyProtection="1">
      <alignment vertical="center"/>
      <protection locked="0"/>
    </xf>
    <xf numFmtId="4" fontId="16" fillId="3" borderId="16" xfId="1" applyNumberFormat="1" applyFont="1" applyFill="1" applyBorder="1" applyAlignment="1" applyProtection="1">
      <alignment vertical="center"/>
      <protection locked="0"/>
    </xf>
    <xf numFmtId="0" fontId="17" fillId="0" borderId="13" xfId="1" applyFont="1" applyBorder="1" applyAlignment="1" applyProtection="1">
      <alignment vertical="center" wrapText="1"/>
      <protection locked="0"/>
    </xf>
    <xf numFmtId="0" fontId="16" fillId="0" borderId="17" xfId="1" applyFont="1" applyFill="1" applyBorder="1" applyAlignment="1" applyProtection="1">
      <alignment horizontal="center" vertical="center"/>
      <protection locked="0"/>
    </xf>
    <xf numFmtId="0" fontId="17" fillId="0" borderId="13" xfId="1" applyFont="1" applyFill="1" applyBorder="1" applyAlignment="1" applyProtection="1">
      <alignment vertical="center" wrapText="1"/>
      <protection locked="0"/>
    </xf>
    <xf numFmtId="4" fontId="17" fillId="0" borderId="18" xfId="1" applyNumberFormat="1" applyFont="1" applyFill="1" applyBorder="1" applyAlignment="1" applyProtection="1">
      <alignment vertical="center"/>
      <protection locked="0"/>
    </xf>
    <xf numFmtId="4" fontId="17" fillId="0" borderId="19" xfId="1" applyNumberFormat="1" applyFont="1" applyFill="1" applyBorder="1" applyAlignment="1" applyProtection="1">
      <alignment vertical="center"/>
      <protection locked="0"/>
    </xf>
    <xf numFmtId="4" fontId="17" fillId="0" borderId="14" xfId="1" applyNumberFormat="1" applyFont="1" applyFill="1" applyBorder="1" applyAlignment="1" applyProtection="1">
      <alignment vertical="center"/>
      <protection locked="0"/>
    </xf>
    <xf numFmtId="4" fontId="17" fillId="0" borderId="20" xfId="1" applyNumberFormat="1" applyFont="1" applyFill="1" applyBorder="1" applyAlignment="1" applyProtection="1">
      <alignment vertical="center"/>
      <protection locked="0"/>
    </xf>
    <xf numFmtId="0" fontId="16" fillId="0" borderId="17" xfId="1" applyFont="1" applyBorder="1" applyAlignment="1" applyProtection="1">
      <alignment horizontal="center" vertical="center"/>
      <protection locked="0"/>
    </xf>
    <xf numFmtId="4" fontId="17" fillId="0" borderId="18" xfId="1" applyNumberFormat="1" applyFont="1" applyBorder="1" applyAlignment="1" applyProtection="1">
      <alignment vertical="center"/>
      <protection locked="0"/>
    </xf>
    <xf numFmtId="4" fontId="17" fillId="0" borderId="19" xfId="1" applyNumberFormat="1" applyFont="1" applyBorder="1" applyAlignment="1" applyProtection="1">
      <alignment vertical="center"/>
      <protection locked="0"/>
    </xf>
    <xf numFmtId="4" fontId="17" fillId="0" borderId="20" xfId="1" applyNumberFormat="1" applyFont="1" applyBorder="1" applyAlignment="1" applyProtection="1">
      <alignment vertical="center"/>
      <protection locked="0"/>
    </xf>
    <xf numFmtId="0" fontId="16" fillId="0" borderId="21" xfId="1" applyFont="1" applyBorder="1" applyAlignment="1" applyProtection="1">
      <alignment horizontal="center" vertical="center"/>
      <protection locked="0"/>
    </xf>
    <xf numFmtId="0" fontId="17" fillId="0" borderId="21" xfId="1" applyFont="1" applyFill="1" applyBorder="1" applyAlignment="1" applyProtection="1">
      <alignment vertical="center" wrapText="1"/>
      <protection locked="0"/>
    </xf>
    <xf numFmtId="4" fontId="17" fillId="0" borderId="2" xfId="1" applyNumberFormat="1" applyFont="1" applyFill="1" applyBorder="1" applyAlignment="1" applyProtection="1">
      <alignment vertical="center"/>
      <protection locked="0"/>
    </xf>
    <xf numFmtId="4" fontId="17" fillId="0" borderId="22" xfId="1" applyNumberFormat="1" applyFont="1" applyFill="1" applyBorder="1" applyAlignment="1" applyProtection="1">
      <alignment vertical="center"/>
      <protection locked="0"/>
    </xf>
    <xf numFmtId="4" fontId="17" fillId="0" borderId="23" xfId="1" applyNumberFormat="1" applyFont="1" applyFill="1" applyBorder="1" applyAlignment="1" applyProtection="1">
      <alignment vertical="center"/>
      <protection locked="0"/>
    </xf>
    <xf numFmtId="0" fontId="19" fillId="0" borderId="9" xfId="1" applyFont="1" applyBorder="1" applyAlignment="1" applyProtection="1">
      <alignment horizontal="center" vertical="center"/>
      <protection locked="0"/>
    </xf>
    <xf numFmtId="4" fontId="20" fillId="0" borderId="10" xfId="1" applyNumberFormat="1" applyFont="1" applyBorder="1" applyAlignment="1" applyProtection="1">
      <alignment vertical="center"/>
      <protection locked="0"/>
    </xf>
    <xf numFmtId="4" fontId="20" fillId="0" borderId="11" xfId="1" applyNumberFormat="1" applyFont="1" applyBorder="1" applyAlignment="1" applyProtection="1">
      <alignment vertical="center"/>
      <protection locked="0"/>
    </xf>
    <xf numFmtId="4" fontId="20" fillId="0" borderId="12" xfId="1" applyNumberFormat="1" applyFont="1" applyBorder="1" applyAlignment="1" applyProtection="1">
      <alignment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4" fontId="20" fillId="0" borderId="14" xfId="1" applyNumberFormat="1" applyFont="1" applyBorder="1" applyAlignment="1" applyProtection="1">
      <alignment vertical="center"/>
      <protection locked="0"/>
    </xf>
    <xf numFmtId="4" fontId="20" fillId="0" borderId="15" xfId="1" applyNumberFormat="1" applyFont="1" applyBorder="1" applyAlignment="1" applyProtection="1">
      <alignment vertical="center"/>
      <protection locked="0"/>
    </xf>
    <xf numFmtId="4" fontId="20" fillId="0" borderId="16" xfId="1" applyNumberFormat="1" applyFont="1" applyBorder="1" applyAlignment="1" applyProtection="1">
      <alignment vertical="center"/>
      <protection locked="0"/>
    </xf>
    <xf numFmtId="4" fontId="19" fillId="0" borderId="14" xfId="1" applyNumberFormat="1" applyFont="1" applyBorder="1" applyAlignment="1" applyProtection="1">
      <alignment vertical="center"/>
      <protection locked="0"/>
    </xf>
    <xf numFmtId="4" fontId="19" fillId="0" borderId="15" xfId="1" applyNumberFormat="1" applyFont="1" applyBorder="1" applyAlignment="1" applyProtection="1">
      <alignment vertical="center"/>
      <protection locked="0"/>
    </xf>
    <xf numFmtId="4" fontId="19" fillId="0" borderId="16" xfId="1" applyNumberFormat="1" applyFont="1" applyBorder="1" applyAlignment="1" applyProtection="1">
      <alignment vertical="center"/>
      <protection locked="0"/>
    </xf>
    <xf numFmtId="4" fontId="19" fillId="0" borderId="14" xfId="1" applyNumberFormat="1" applyFont="1" applyBorder="1" applyAlignment="1" applyProtection="1">
      <alignment vertical="center" wrapText="1"/>
      <protection locked="0"/>
    </xf>
    <xf numFmtId="4" fontId="19" fillId="0" borderId="15" xfId="1" applyNumberFormat="1" applyFont="1" applyBorder="1" applyAlignment="1" applyProtection="1">
      <alignment vertical="center" wrapText="1"/>
      <protection locked="0"/>
    </xf>
    <xf numFmtId="4" fontId="20" fillId="0" borderId="16" xfId="1" applyNumberFormat="1" applyFont="1" applyBorder="1" applyAlignment="1" applyProtection="1">
      <alignment vertical="center" wrapText="1"/>
      <protection locked="0"/>
    </xf>
    <xf numFmtId="4" fontId="20" fillId="0" borderId="14" xfId="1" applyNumberFormat="1" applyFont="1" applyBorder="1" applyAlignment="1" applyProtection="1">
      <alignment vertical="center" wrapText="1"/>
      <protection locked="0"/>
    </xf>
    <xf numFmtId="4" fontId="20" fillId="0" borderId="15" xfId="1" applyNumberFormat="1" applyFont="1" applyBorder="1" applyAlignment="1" applyProtection="1">
      <alignment vertical="center" wrapText="1"/>
      <protection locked="0"/>
    </xf>
    <xf numFmtId="0" fontId="18" fillId="4" borderId="13" xfId="1" applyFont="1" applyFill="1" applyBorder="1" applyAlignment="1" applyProtection="1">
      <alignment horizontal="center" vertical="center"/>
      <protection locked="0"/>
    </xf>
    <xf numFmtId="0" fontId="18" fillId="4" borderId="9" xfId="1" applyFont="1" applyFill="1" applyBorder="1" applyAlignment="1" applyProtection="1">
      <alignment vertical="center" wrapText="1"/>
      <protection locked="0"/>
    </xf>
    <xf numFmtId="0" fontId="16" fillId="2" borderId="13" xfId="1" applyFont="1" applyFill="1" applyBorder="1" applyAlignment="1" applyProtection="1">
      <alignment horizontal="center" vertical="center"/>
      <protection locked="0"/>
    </xf>
    <xf numFmtId="0" fontId="16" fillId="2" borderId="9" xfId="1" applyFont="1" applyFill="1" applyBorder="1" applyAlignment="1" applyProtection="1">
      <alignment vertical="center" wrapText="1"/>
      <protection locked="0"/>
    </xf>
    <xf numFmtId="4" fontId="16" fillId="2" borderId="14" xfId="1" applyNumberFormat="1" applyFont="1" applyFill="1" applyBorder="1" applyAlignment="1" applyProtection="1">
      <alignment vertical="center" wrapText="1"/>
      <protection locked="0"/>
    </xf>
    <xf numFmtId="4" fontId="16" fillId="2" borderId="15" xfId="1" applyNumberFormat="1" applyFont="1" applyFill="1" applyBorder="1" applyAlignment="1" applyProtection="1">
      <alignment vertical="center" wrapText="1"/>
      <protection locked="0"/>
    </xf>
    <xf numFmtId="4" fontId="16" fillId="2" borderId="16" xfId="1" applyNumberFormat="1" applyFont="1" applyFill="1" applyBorder="1" applyAlignment="1" applyProtection="1">
      <alignment vertical="center" wrapText="1"/>
      <protection locked="0"/>
    </xf>
    <xf numFmtId="0" fontId="16" fillId="3" borderId="17" xfId="1" applyFont="1" applyFill="1" applyBorder="1" applyAlignment="1" applyProtection="1">
      <alignment horizontal="center" vertical="center"/>
      <protection locked="0"/>
    </xf>
    <xf numFmtId="0" fontId="17" fillId="3" borderId="24" xfId="1" applyFont="1" applyFill="1" applyBorder="1" applyAlignment="1" applyProtection="1">
      <alignment vertical="center" wrapText="1"/>
      <protection locked="0"/>
    </xf>
    <xf numFmtId="4" fontId="16" fillId="3" borderId="18" xfId="1" applyNumberFormat="1" applyFont="1" applyFill="1" applyBorder="1" applyAlignment="1" applyProtection="1">
      <alignment vertical="center" wrapText="1"/>
      <protection locked="0"/>
    </xf>
    <xf numFmtId="4" fontId="16" fillId="3" borderId="19" xfId="1" applyNumberFormat="1" applyFont="1" applyFill="1" applyBorder="1" applyAlignment="1" applyProtection="1">
      <alignment vertical="center" wrapText="1"/>
      <protection locked="0"/>
    </xf>
    <xf numFmtId="4" fontId="16" fillId="3" borderId="14" xfId="1" applyNumberFormat="1" applyFont="1" applyFill="1" applyBorder="1" applyAlignment="1" applyProtection="1">
      <alignment vertical="center" wrapText="1"/>
      <protection locked="0"/>
    </xf>
    <xf numFmtId="4" fontId="16" fillId="3" borderId="20" xfId="1" applyNumberFormat="1" applyFont="1" applyFill="1" applyBorder="1" applyAlignment="1" applyProtection="1">
      <alignment vertical="center" wrapText="1"/>
      <protection locked="0"/>
    </xf>
    <xf numFmtId="0" fontId="17" fillId="3" borderId="25" xfId="1" applyFont="1" applyFill="1" applyBorder="1" applyAlignment="1" applyProtection="1">
      <alignment vertical="center" wrapText="1"/>
      <protection locked="0"/>
    </xf>
    <xf numFmtId="0" fontId="17" fillId="3" borderId="13" xfId="1" applyFont="1" applyFill="1" applyBorder="1" applyAlignment="1" applyProtection="1">
      <alignment vertical="center" wrapText="1"/>
      <protection locked="0"/>
    </xf>
    <xf numFmtId="0" fontId="17" fillId="3" borderId="17" xfId="1" applyFont="1" applyFill="1" applyBorder="1" applyAlignment="1" applyProtection="1">
      <alignment vertical="center" wrapText="1"/>
      <protection locked="0"/>
    </xf>
    <xf numFmtId="4" fontId="17" fillId="3" borderId="18" xfId="1" applyNumberFormat="1" applyFont="1" applyFill="1" applyBorder="1" applyAlignment="1" applyProtection="1">
      <alignment vertical="center" wrapText="1"/>
      <protection locked="0"/>
    </xf>
    <xf numFmtId="4" fontId="17" fillId="3" borderId="19" xfId="1" applyNumberFormat="1" applyFont="1" applyFill="1" applyBorder="1" applyAlignment="1" applyProtection="1">
      <alignment vertical="center" wrapText="1"/>
      <protection locked="0"/>
    </xf>
    <xf numFmtId="4" fontId="17" fillId="3" borderId="14" xfId="1" applyNumberFormat="1" applyFont="1" applyFill="1" applyBorder="1" applyAlignment="1" applyProtection="1">
      <alignment vertical="center" wrapText="1"/>
      <protection locked="0"/>
    </xf>
    <xf numFmtId="4" fontId="17" fillId="3" borderId="20" xfId="1" applyNumberFormat="1" applyFont="1" applyFill="1" applyBorder="1" applyAlignment="1" applyProtection="1">
      <alignment vertical="center" wrapText="1"/>
      <protection locked="0"/>
    </xf>
    <xf numFmtId="4" fontId="17" fillId="0" borderId="10" xfId="1" applyNumberFormat="1" applyFont="1" applyFill="1" applyBorder="1" applyAlignment="1" applyProtection="1">
      <alignment vertical="center" wrapText="1"/>
      <protection locked="0"/>
    </xf>
    <xf numFmtId="4" fontId="17" fillId="0" borderId="11" xfId="1" applyNumberFormat="1" applyFont="1" applyFill="1" applyBorder="1" applyAlignment="1" applyProtection="1">
      <alignment vertical="center" wrapText="1"/>
      <protection locked="0"/>
    </xf>
    <xf numFmtId="4" fontId="17" fillId="0" borderId="12" xfId="1" applyNumberFormat="1" applyFont="1" applyFill="1" applyBorder="1" applyAlignment="1" applyProtection="1">
      <alignment vertical="center" wrapText="1"/>
      <protection locked="0"/>
    </xf>
    <xf numFmtId="0" fontId="17" fillId="0" borderId="17" xfId="1" applyFont="1" applyBorder="1" applyAlignment="1" applyProtection="1">
      <alignment vertical="center" wrapText="1"/>
      <protection locked="0"/>
    </xf>
    <xf numFmtId="4" fontId="17" fillId="0" borderId="18" xfId="1" applyNumberFormat="1" applyFont="1" applyBorder="1" applyAlignment="1" applyProtection="1">
      <alignment vertical="center" wrapText="1"/>
      <protection locked="0"/>
    </xf>
    <xf numFmtId="4" fontId="17" fillId="0" borderId="19" xfId="1" applyNumberFormat="1" applyFont="1" applyBorder="1" applyAlignment="1" applyProtection="1">
      <alignment vertical="center" wrapText="1"/>
      <protection locked="0"/>
    </xf>
    <xf numFmtId="4" fontId="17" fillId="0" borderId="20" xfId="1" applyNumberFormat="1" applyFont="1" applyFill="1" applyBorder="1" applyAlignment="1" applyProtection="1">
      <alignment vertical="center" wrapText="1"/>
      <protection locked="0"/>
    </xf>
    <xf numFmtId="4" fontId="18" fillId="2" borderId="13" xfId="1" applyNumberFormat="1" applyFont="1" applyFill="1" applyBorder="1" applyAlignment="1" applyProtection="1">
      <alignment vertical="center"/>
    </xf>
    <xf numFmtId="4" fontId="18" fillId="2" borderId="15" xfId="1" applyNumberFormat="1" applyFont="1" applyFill="1" applyBorder="1" applyAlignment="1" applyProtection="1">
      <alignment vertical="center"/>
    </xf>
    <xf numFmtId="4" fontId="18" fillId="2" borderId="29" xfId="1" applyNumberFormat="1" applyFont="1" applyFill="1" applyBorder="1" applyAlignment="1" applyProtection="1">
      <alignment vertical="center"/>
    </xf>
    <xf numFmtId="4" fontId="18" fillId="2" borderId="14" xfId="1" applyNumberFormat="1" applyFont="1" applyFill="1" applyBorder="1" applyAlignment="1" applyProtection="1">
      <alignment vertical="center"/>
    </xf>
    <xf numFmtId="4" fontId="18" fillId="2" borderId="28" xfId="1" applyNumberFormat="1" applyFont="1" applyFill="1" applyBorder="1" applyAlignment="1" applyProtection="1">
      <alignment vertical="center"/>
    </xf>
    <xf numFmtId="164" fontId="17" fillId="6" borderId="30" xfId="1" applyNumberFormat="1" applyFont="1" applyFill="1" applyBorder="1" applyAlignment="1" applyProtection="1">
      <alignment horizontal="right" vertical="center"/>
    </xf>
    <xf numFmtId="164" fontId="17" fillId="6" borderId="31" xfId="1" applyNumberFormat="1" applyFont="1" applyFill="1" applyBorder="1" applyAlignment="1" applyProtection="1">
      <alignment horizontal="right" vertical="center"/>
    </xf>
    <xf numFmtId="164" fontId="16" fillId="6" borderId="30" xfId="1" applyNumberFormat="1" applyFont="1" applyFill="1" applyBorder="1" applyAlignment="1" applyProtection="1">
      <alignment horizontal="right" vertical="center"/>
    </xf>
    <xf numFmtId="164" fontId="16" fillId="6" borderId="31" xfId="1" applyNumberFormat="1" applyFont="1" applyFill="1" applyBorder="1" applyAlignment="1" applyProtection="1">
      <alignment horizontal="right" vertical="center"/>
    </xf>
    <xf numFmtId="4" fontId="16" fillId="0" borderId="32" xfId="1" applyNumberFormat="1" applyFont="1" applyBorder="1" applyAlignment="1" applyProtection="1">
      <alignment vertical="center" wrapText="1"/>
    </xf>
    <xf numFmtId="4" fontId="16" fillId="3" borderId="29" xfId="1" applyNumberFormat="1" applyFont="1" applyFill="1" applyBorder="1" applyAlignment="1" applyProtection="1">
      <alignment vertical="center"/>
    </xf>
    <xf numFmtId="4" fontId="17" fillId="0" borderId="29" xfId="1" applyNumberFormat="1" applyFont="1" applyFill="1" applyBorder="1" applyAlignment="1" applyProtection="1">
      <alignment vertical="center"/>
    </xf>
    <xf numFmtId="4" fontId="17" fillId="0" borderId="33" xfId="1" applyNumberFormat="1" applyFont="1" applyFill="1" applyBorder="1" applyAlignment="1" applyProtection="1">
      <alignment vertical="center"/>
    </xf>
    <xf numFmtId="4" fontId="15" fillId="6" borderId="31" xfId="1" applyNumberFormat="1" applyFont="1" applyFill="1" applyBorder="1" applyAlignment="1" applyProtection="1">
      <alignment vertical="center"/>
    </xf>
    <xf numFmtId="4" fontId="20" fillId="0" borderId="32" xfId="1" applyNumberFormat="1" applyFont="1" applyBorder="1" applyAlignment="1" applyProtection="1">
      <alignment vertical="center"/>
    </xf>
    <xf numFmtId="4" fontId="18" fillId="4" borderId="29" xfId="1" applyNumberFormat="1" applyFont="1" applyFill="1" applyBorder="1" applyAlignment="1" applyProtection="1">
      <alignment vertical="center" wrapText="1"/>
    </xf>
    <xf numFmtId="4" fontId="16" fillId="2" borderId="29" xfId="1" applyNumberFormat="1" applyFont="1" applyFill="1" applyBorder="1" applyAlignment="1" applyProtection="1">
      <alignment vertical="center" wrapText="1"/>
    </xf>
    <xf numFmtId="4" fontId="16" fillId="3" borderId="29" xfId="1" applyNumberFormat="1" applyFont="1" applyFill="1" applyBorder="1" applyAlignment="1" applyProtection="1">
      <alignment vertical="center" wrapText="1"/>
    </xf>
    <xf numFmtId="4" fontId="18" fillId="6" borderId="31" xfId="1" applyNumberFormat="1" applyFont="1" applyFill="1" applyBorder="1" applyAlignment="1" applyProtection="1">
      <alignment vertical="center" wrapText="1"/>
    </xf>
    <xf numFmtId="4" fontId="17" fillId="0" borderId="32" xfId="1" applyNumberFormat="1" applyFont="1" applyFill="1" applyBorder="1" applyAlignment="1" applyProtection="1">
      <alignment vertical="center" wrapText="1"/>
    </xf>
    <xf numFmtId="4" fontId="17" fillId="0" borderId="34" xfId="1" applyNumberFormat="1" applyFont="1" applyBorder="1" applyAlignment="1" applyProtection="1">
      <alignment vertical="center" wrapText="1"/>
    </xf>
    <xf numFmtId="4" fontId="15" fillId="6" borderId="31" xfId="1" applyNumberFormat="1" applyFont="1" applyFill="1" applyBorder="1" applyAlignment="1" applyProtection="1">
      <alignment vertical="center" wrapText="1"/>
    </xf>
    <xf numFmtId="4" fontId="17" fillId="0" borderId="32" xfId="1" applyNumberFormat="1" applyFont="1" applyBorder="1" applyAlignment="1" applyProtection="1">
      <alignment vertical="center" wrapText="1"/>
    </xf>
    <xf numFmtId="4" fontId="16" fillId="3" borderId="34" xfId="1" applyNumberFormat="1" applyFont="1" applyFill="1" applyBorder="1" applyAlignment="1" applyProtection="1">
      <alignment vertical="center" wrapText="1"/>
    </xf>
    <xf numFmtId="4" fontId="18" fillId="6" borderId="31" xfId="1" applyNumberFormat="1" applyFont="1" applyFill="1" applyBorder="1" applyAlignment="1" applyProtection="1">
      <alignment vertical="center"/>
    </xf>
    <xf numFmtId="4" fontId="17" fillId="0" borderId="32" xfId="1" applyNumberFormat="1" applyFont="1" applyFill="1" applyBorder="1" applyAlignment="1" applyProtection="1">
      <alignment vertical="center"/>
    </xf>
    <xf numFmtId="4" fontId="15" fillId="6" borderId="35" xfId="1" applyNumberFormat="1" applyFont="1" applyFill="1" applyBorder="1" applyAlignment="1" applyProtection="1">
      <alignment vertical="center"/>
    </xf>
    <xf numFmtId="4" fontId="15" fillId="6" borderId="36" xfId="1" applyNumberFormat="1" applyFont="1" applyFill="1" applyBorder="1" applyAlignment="1" applyProtection="1">
      <alignment vertical="center"/>
    </xf>
    <xf numFmtId="4" fontId="15" fillId="6" borderId="37" xfId="1" applyNumberFormat="1" applyFont="1" applyFill="1" applyBorder="1" applyAlignment="1" applyProtection="1">
      <alignment vertical="center"/>
    </xf>
    <xf numFmtId="4" fontId="15" fillId="6" borderId="38" xfId="1" applyNumberFormat="1" applyFont="1" applyFill="1" applyBorder="1" applyAlignment="1" applyProtection="1">
      <alignment vertical="center"/>
    </xf>
    <xf numFmtId="4" fontId="18" fillId="4" borderId="14" xfId="1" applyNumberFormat="1" applyFont="1" applyFill="1" applyBorder="1" applyAlignment="1" applyProtection="1">
      <alignment vertical="center" wrapText="1"/>
    </xf>
    <xf numFmtId="4" fontId="18" fillId="4" borderId="15" xfId="1" applyNumberFormat="1" applyFont="1" applyFill="1" applyBorder="1" applyAlignment="1" applyProtection="1">
      <alignment vertical="center" wrapText="1"/>
    </xf>
    <xf numFmtId="4" fontId="18" fillId="4" borderId="16" xfId="1" applyNumberFormat="1" applyFont="1" applyFill="1" applyBorder="1" applyAlignment="1" applyProtection="1">
      <alignment vertical="center" wrapText="1"/>
    </xf>
    <xf numFmtId="4" fontId="18" fillId="6" borderId="37" xfId="1" applyNumberFormat="1" applyFont="1" applyFill="1" applyBorder="1" applyAlignment="1" applyProtection="1">
      <alignment vertical="center" wrapText="1"/>
    </xf>
    <xf numFmtId="4" fontId="18" fillId="6" borderId="36" xfId="1" applyNumberFormat="1" applyFont="1" applyFill="1" applyBorder="1" applyAlignment="1" applyProtection="1">
      <alignment vertical="center" wrapText="1"/>
    </xf>
    <xf numFmtId="4" fontId="18" fillId="6" borderId="30" xfId="1" applyNumberFormat="1" applyFont="1" applyFill="1" applyBorder="1" applyAlignment="1" applyProtection="1">
      <alignment vertical="center" wrapText="1"/>
    </xf>
    <xf numFmtId="4" fontId="15" fillId="6" borderId="37" xfId="1" applyNumberFormat="1" applyFont="1" applyFill="1" applyBorder="1" applyAlignment="1" applyProtection="1">
      <alignment vertical="center" wrapText="1"/>
    </xf>
    <xf numFmtId="4" fontId="15" fillId="6" borderId="36" xfId="1" applyNumberFormat="1" applyFont="1" applyFill="1" applyBorder="1" applyAlignment="1" applyProtection="1">
      <alignment vertical="center" wrapText="1"/>
    </xf>
    <xf numFmtId="4" fontId="15" fillId="6" borderId="30" xfId="1" applyNumberFormat="1" applyFont="1" applyFill="1" applyBorder="1" applyAlignment="1" applyProtection="1">
      <alignment vertical="center" wrapText="1"/>
    </xf>
    <xf numFmtId="4" fontId="15" fillId="6" borderId="39" xfId="1" applyNumberFormat="1" applyFont="1" applyFill="1" applyBorder="1" applyAlignment="1" applyProtection="1">
      <alignment vertical="center"/>
    </xf>
    <xf numFmtId="4" fontId="15" fillId="6" borderId="27" xfId="1" applyNumberFormat="1" applyFont="1" applyFill="1" applyBorder="1" applyAlignment="1" applyProtection="1">
      <alignment vertical="center"/>
    </xf>
    <xf numFmtId="164" fontId="15" fillId="6" borderId="41" xfId="1" applyNumberFormat="1" applyFont="1" applyFill="1" applyBorder="1" applyAlignment="1" applyProtection="1">
      <alignment vertical="center"/>
    </xf>
    <xf numFmtId="164" fontId="15" fillId="6" borderId="40" xfId="1" applyNumberFormat="1" applyFont="1" applyFill="1" applyBorder="1" applyAlignment="1" applyProtection="1">
      <alignment vertical="center"/>
    </xf>
    <xf numFmtId="4" fontId="15" fillId="6" borderId="42" xfId="1" applyNumberFormat="1" applyFont="1" applyFill="1" applyBorder="1" applyAlignment="1" applyProtection="1">
      <alignment vertical="center"/>
    </xf>
    <xf numFmtId="4" fontId="15" fillId="6" borderId="43" xfId="1" applyNumberFormat="1" applyFont="1" applyFill="1" applyBorder="1" applyAlignment="1" applyProtection="1">
      <alignment vertical="center" wrapText="1"/>
    </xf>
    <xf numFmtId="4" fontId="16" fillId="7" borderId="29" xfId="1" applyNumberFormat="1" applyFont="1" applyFill="1" applyBorder="1" applyAlignment="1" applyProtection="1">
      <alignment vertical="center"/>
    </xf>
    <xf numFmtId="4" fontId="16" fillId="7" borderId="34" xfId="1" applyNumberFormat="1" applyFont="1" applyFill="1" applyBorder="1" applyAlignment="1" applyProtection="1">
      <alignment vertical="center"/>
    </xf>
    <xf numFmtId="0" fontId="16" fillId="7" borderId="13" xfId="1" applyFont="1" applyFill="1" applyBorder="1" applyAlignment="1" applyProtection="1">
      <alignment vertical="center" wrapText="1"/>
      <protection locked="0"/>
    </xf>
    <xf numFmtId="4" fontId="16" fillId="7" borderId="18" xfId="1" applyNumberFormat="1" applyFont="1" applyFill="1" applyBorder="1" applyAlignment="1" applyProtection="1">
      <alignment vertical="center"/>
      <protection locked="0"/>
    </xf>
    <xf numFmtId="4" fontId="16" fillId="7" borderId="19" xfId="1" applyNumberFormat="1" applyFont="1" applyFill="1" applyBorder="1" applyAlignment="1" applyProtection="1">
      <alignment vertical="center"/>
      <protection locked="0"/>
    </xf>
    <xf numFmtId="4" fontId="16" fillId="7" borderId="14" xfId="1" applyNumberFormat="1" applyFont="1" applyFill="1" applyBorder="1" applyAlignment="1" applyProtection="1">
      <alignment vertical="center"/>
      <protection locked="0"/>
    </xf>
    <xf numFmtId="4" fontId="16" fillId="7" borderId="20" xfId="1" applyNumberFormat="1" applyFont="1" applyFill="1" applyBorder="1" applyAlignment="1" applyProtection="1">
      <alignment vertical="center"/>
      <protection locked="0"/>
    </xf>
    <xf numFmtId="4" fontId="17" fillId="7" borderId="29" xfId="1" applyNumberFormat="1" applyFont="1" applyFill="1" applyBorder="1" applyAlignment="1" applyProtection="1">
      <alignment vertical="center"/>
    </xf>
    <xf numFmtId="4" fontId="17" fillId="7" borderId="34" xfId="1" applyNumberFormat="1" applyFont="1" applyFill="1" applyBorder="1" applyAlignment="1" applyProtection="1">
      <alignment vertical="center"/>
    </xf>
    <xf numFmtId="4" fontId="17" fillId="7" borderId="33" xfId="1" applyNumberFormat="1" applyFont="1" applyFill="1" applyBorder="1" applyAlignment="1" applyProtection="1">
      <alignment vertical="center"/>
    </xf>
    <xf numFmtId="0" fontId="16" fillId="7" borderId="17" xfId="1" applyFont="1" applyFill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6" borderId="26" xfId="1" applyFont="1" applyFill="1" applyBorder="1" applyAlignment="1" applyProtection="1">
      <alignment horizontal="center" vertical="center" wrapText="1"/>
      <protection locked="0"/>
    </xf>
    <xf numFmtId="0" fontId="15" fillId="6" borderId="53" xfId="1" applyFont="1" applyFill="1" applyBorder="1" applyAlignment="1" applyProtection="1">
      <alignment horizontal="center" vertical="center" wrapText="1"/>
      <protection locked="0"/>
    </xf>
    <xf numFmtId="0" fontId="21" fillId="0" borderId="44" xfId="1" applyFont="1" applyFill="1" applyBorder="1" applyAlignment="1" applyProtection="1">
      <alignment wrapText="1"/>
      <protection locked="0"/>
    </xf>
    <xf numFmtId="0" fontId="21" fillId="0" borderId="0" xfId="1" applyFont="1" applyBorder="1" applyProtection="1">
      <protection locked="0"/>
    </xf>
    <xf numFmtId="0" fontId="21" fillId="0" borderId="44" xfId="1" applyFont="1" applyBorder="1" applyProtection="1">
      <protection locked="0"/>
    </xf>
    <xf numFmtId="43" fontId="13" fillId="0" borderId="0" xfId="1" applyNumberFormat="1" applyFont="1" applyBorder="1" applyAlignment="1">
      <alignment horizontal="center"/>
    </xf>
    <xf numFmtId="0" fontId="15" fillId="6" borderId="35" xfId="1" applyFont="1" applyFill="1" applyBorder="1" applyAlignment="1" applyProtection="1">
      <alignment horizontal="left" vertical="center" wrapText="1"/>
      <protection locked="0"/>
    </xf>
    <xf numFmtId="0" fontId="15" fillId="6" borderId="38" xfId="1" applyFont="1" applyFill="1" applyBorder="1" applyAlignment="1" applyProtection="1">
      <alignment horizontal="left" vertical="center" wrapText="1"/>
      <protection locked="0"/>
    </xf>
    <xf numFmtId="0" fontId="18" fillId="6" borderId="35" xfId="1" applyFont="1" applyFill="1" applyBorder="1" applyAlignment="1" applyProtection="1">
      <alignment horizontal="center" vertical="center" wrapText="1"/>
      <protection locked="0"/>
    </xf>
    <xf numFmtId="0" fontId="18" fillId="6" borderId="52" xfId="1" applyFont="1" applyFill="1" applyBorder="1" applyAlignment="1" applyProtection="1">
      <alignment horizontal="center" vertical="center" wrapText="1"/>
      <protection locked="0"/>
    </xf>
    <xf numFmtId="43" fontId="14" fillId="0" borderId="0" xfId="1" applyNumberFormat="1" applyFont="1" applyBorder="1" applyAlignment="1">
      <alignment horizontal="center"/>
    </xf>
    <xf numFmtId="0" fontId="15" fillId="6" borderId="35" xfId="1" applyFont="1" applyFill="1" applyBorder="1" applyAlignment="1" applyProtection="1">
      <alignment horizontal="center" vertical="center" wrapText="1"/>
      <protection locked="0"/>
    </xf>
    <xf numFmtId="0" fontId="15" fillId="6" borderId="38" xfId="1" applyFont="1" applyFill="1" applyBorder="1" applyAlignment="1" applyProtection="1">
      <alignment horizontal="center" vertical="center" wrapText="1"/>
      <protection locked="0"/>
    </xf>
    <xf numFmtId="0" fontId="15" fillId="0" borderId="27" xfId="1" applyFont="1" applyBorder="1" applyAlignment="1" applyProtection="1">
      <alignment horizontal="left" vertical="center" wrapText="1"/>
      <protection locked="0"/>
    </xf>
    <xf numFmtId="0" fontId="15" fillId="0" borderId="45" xfId="1" applyFont="1" applyBorder="1" applyAlignment="1" applyProtection="1">
      <alignment horizontal="left" vertical="center" wrapText="1"/>
      <protection locked="0"/>
    </xf>
    <xf numFmtId="0" fontId="15" fillId="0" borderId="39" xfId="1" applyFont="1" applyBorder="1" applyAlignment="1" applyProtection="1">
      <alignment horizontal="left" vertical="center" wrapText="1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33" xfId="1" applyFont="1" applyBorder="1" applyAlignment="1" applyProtection="1">
      <alignment horizontal="left" vertical="center"/>
      <protection locked="0"/>
    </xf>
    <xf numFmtId="0" fontId="16" fillId="0" borderId="38" xfId="1" applyFont="1" applyBorder="1" applyAlignment="1" applyProtection="1">
      <alignment horizontal="right"/>
      <protection locked="0"/>
    </xf>
    <xf numFmtId="0" fontId="22" fillId="5" borderId="35" xfId="1" applyFont="1" applyFill="1" applyBorder="1" applyAlignment="1" applyProtection="1">
      <alignment horizontal="center" vertical="center" wrapText="1"/>
      <protection locked="0"/>
    </xf>
    <xf numFmtId="0" fontId="22" fillId="5" borderId="38" xfId="1" applyFont="1" applyFill="1" applyBorder="1" applyAlignment="1" applyProtection="1">
      <alignment horizontal="center" vertical="center" wrapText="1"/>
      <protection locked="0"/>
    </xf>
    <xf numFmtId="0" fontId="22" fillId="5" borderId="44" xfId="1" applyFont="1" applyFill="1" applyBorder="1" applyAlignment="1" applyProtection="1">
      <alignment horizontal="center" vertical="center" wrapText="1"/>
      <protection locked="0"/>
    </xf>
    <xf numFmtId="0" fontId="22" fillId="5" borderId="46" xfId="1" applyFont="1" applyFill="1" applyBorder="1" applyAlignment="1" applyProtection="1">
      <alignment horizontal="center" vertical="center" wrapText="1"/>
      <protection locked="0"/>
    </xf>
    <xf numFmtId="0" fontId="16" fillId="0" borderId="47" xfId="1" applyFont="1" applyBorder="1" applyAlignment="1" applyProtection="1">
      <alignment horizontal="center" vertical="center" wrapText="1"/>
      <protection locked="0"/>
    </xf>
    <xf numFmtId="0" fontId="16" fillId="0" borderId="48" xfId="1" applyFont="1" applyBorder="1" applyAlignment="1" applyProtection="1">
      <alignment horizontal="center" vertical="center" wrapText="1"/>
      <protection locked="0"/>
    </xf>
    <xf numFmtId="0" fontId="16" fillId="0" borderId="49" xfId="1" applyFont="1" applyBorder="1" applyAlignment="1" applyProtection="1">
      <alignment horizontal="center" vertical="center" wrapText="1"/>
      <protection locked="0"/>
    </xf>
    <xf numFmtId="0" fontId="16" fillId="0" borderId="46" xfId="1" applyFont="1" applyBorder="1" applyAlignment="1" applyProtection="1">
      <alignment horizontal="center" vertical="center" wrapText="1"/>
      <protection locked="0"/>
    </xf>
    <xf numFmtId="0" fontId="16" fillId="0" borderId="54" xfId="1" applyFont="1" applyBorder="1" applyAlignment="1" applyProtection="1">
      <alignment horizontal="center" vertical="center" wrapText="1"/>
      <protection locked="0"/>
    </xf>
    <xf numFmtId="0" fontId="16" fillId="0" borderId="55" xfId="1" applyFont="1" applyBorder="1" applyAlignment="1" applyProtection="1">
      <alignment horizontal="center" vertical="center" wrapText="1"/>
      <protection locked="0"/>
    </xf>
    <xf numFmtId="0" fontId="15" fillId="0" borderId="27" xfId="1" applyFont="1" applyFill="1" applyBorder="1" applyAlignment="1" applyProtection="1">
      <alignment horizontal="center" vertical="center"/>
      <protection locked="0"/>
    </xf>
    <xf numFmtId="0" fontId="15" fillId="0" borderId="45" xfId="1" applyFont="1" applyFill="1" applyBorder="1" applyAlignment="1" applyProtection="1">
      <alignment horizontal="center" vertical="center"/>
      <protection locked="0"/>
    </xf>
    <xf numFmtId="0" fontId="15" fillId="0" borderId="39" xfId="1" applyFont="1" applyFill="1" applyBorder="1" applyAlignment="1" applyProtection="1">
      <alignment horizontal="center" vertical="center"/>
      <protection locked="0"/>
    </xf>
    <xf numFmtId="0" fontId="16" fillId="0" borderId="50" xfId="1" applyFont="1" applyBorder="1" applyAlignment="1" applyProtection="1">
      <alignment horizontal="center" vertical="center" wrapText="1"/>
      <protection locked="0"/>
    </xf>
    <xf numFmtId="0" fontId="16" fillId="0" borderId="24" xfId="1" applyFont="1" applyBorder="1" applyAlignment="1" applyProtection="1">
      <alignment horizontal="center" vertical="center" wrapText="1"/>
      <protection locked="0"/>
    </xf>
    <xf numFmtId="0" fontId="16" fillId="0" borderId="51" xfId="1" applyFont="1" applyBorder="1" applyAlignment="1" applyProtection="1">
      <alignment horizontal="center" vertical="center" wrapText="1"/>
      <protection locked="0"/>
    </xf>
    <xf numFmtId="0" fontId="16" fillId="0" borderId="39" xfId="1" applyFont="1" applyBorder="1" applyAlignment="1" applyProtection="1">
      <alignment vertical="center" wrapText="1"/>
      <protection locked="0"/>
    </xf>
    <xf numFmtId="0" fontId="16" fillId="0" borderId="29" xfId="1" applyFont="1" applyBorder="1" applyAlignment="1" applyProtection="1">
      <alignment vertical="center" wrapText="1"/>
      <protection locked="0"/>
    </xf>
    <xf numFmtId="0" fontId="16" fillId="0" borderId="33" xfId="1" applyFont="1" applyBorder="1" applyAlignment="1" applyProtection="1">
      <alignment vertical="center" wrapText="1"/>
      <protection locked="0"/>
    </xf>
    <xf numFmtId="0" fontId="16" fillId="0" borderId="14" xfId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6" fillId="0" borderId="29" xfId="1" applyFont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_pr2_233  Příloha 2 3 4 5 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5"/>
  <sheetViews>
    <sheetView tabSelected="1" topLeftCell="A55" zoomScaleNormal="100" zoomScaleSheetLayoutView="100" workbookViewId="0">
      <selection activeCell="H77" sqref="H77"/>
    </sheetView>
  </sheetViews>
  <sheetFormatPr defaultRowHeight="12.75" x14ac:dyDescent="0.2"/>
  <cols>
    <col min="1" max="1" width="14.28515625" style="8" customWidth="1"/>
    <col min="2" max="2" width="40.5703125" style="6" customWidth="1"/>
    <col min="3" max="5" width="13" style="6" customWidth="1"/>
    <col min="6" max="6" width="15.85546875" style="6" customWidth="1"/>
    <col min="7" max="7" width="13" style="6" customWidth="1"/>
    <col min="8" max="8" width="15.28515625" style="6" customWidth="1"/>
    <col min="9" max="9" width="17.5703125" style="6" customWidth="1"/>
    <col min="10" max="10" width="17.7109375" style="6" customWidth="1"/>
    <col min="11" max="16384" width="9.140625" style="6"/>
  </cols>
  <sheetData>
    <row r="1" spans="1:10" s="11" customFormat="1" ht="24" customHeight="1" x14ac:dyDescent="0.25">
      <c r="A1" s="172" t="s">
        <v>78</v>
      </c>
      <c r="B1" s="173"/>
      <c r="C1" s="173"/>
      <c r="D1" s="173"/>
      <c r="E1" s="173"/>
      <c r="F1" s="173"/>
      <c r="G1" s="173"/>
      <c r="H1" s="173"/>
      <c r="I1" s="173"/>
      <c r="J1" s="174"/>
    </row>
    <row r="2" spans="1:10" s="11" customFormat="1" ht="24" customHeight="1" thickBot="1" x14ac:dyDescent="0.3">
      <c r="A2" s="19" t="s">
        <v>80</v>
      </c>
      <c r="B2" s="158" t="s">
        <v>81</v>
      </c>
      <c r="C2" s="175" t="s">
        <v>79</v>
      </c>
      <c r="D2" s="175"/>
      <c r="E2" s="175"/>
      <c r="F2" s="175"/>
      <c r="G2" s="175"/>
      <c r="H2" s="175"/>
      <c r="I2" s="175"/>
      <c r="J2" s="176"/>
    </row>
    <row r="3" spans="1:10" s="2" customFormat="1" ht="24" customHeight="1" thickBot="1" x14ac:dyDescent="0.25">
      <c r="A3" s="20"/>
      <c r="B3" s="20"/>
      <c r="C3" s="20"/>
      <c r="D3" s="20"/>
      <c r="E3" s="20"/>
      <c r="F3" s="20"/>
      <c r="G3" s="20"/>
      <c r="H3" s="20"/>
      <c r="I3" s="177" t="s">
        <v>66</v>
      </c>
      <c r="J3" s="177"/>
    </row>
    <row r="4" spans="1:10" s="2" customFormat="1" ht="48" customHeight="1" thickBot="1" x14ac:dyDescent="0.25">
      <c r="A4" s="178" t="s">
        <v>77</v>
      </c>
      <c r="B4" s="179"/>
      <c r="C4" s="179"/>
      <c r="D4" s="179"/>
      <c r="E4" s="179"/>
      <c r="F4" s="179"/>
      <c r="G4" s="179"/>
      <c r="H4" s="179"/>
      <c r="I4" s="180"/>
      <c r="J4" s="181"/>
    </row>
    <row r="5" spans="1:10" s="2" customFormat="1" ht="23.25" customHeight="1" x14ac:dyDescent="0.2">
      <c r="A5" s="182" t="s">
        <v>3</v>
      </c>
      <c r="B5" s="185" t="s">
        <v>63</v>
      </c>
      <c r="C5" s="188" t="s">
        <v>74</v>
      </c>
      <c r="D5" s="189"/>
      <c r="E5" s="190"/>
      <c r="F5" s="188" t="s">
        <v>73</v>
      </c>
      <c r="G5" s="189"/>
      <c r="H5" s="190"/>
      <c r="I5" s="191" t="s">
        <v>65</v>
      </c>
      <c r="J5" s="194" t="s">
        <v>64</v>
      </c>
    </row>
    <row r="6" spans="1:10" s="9" customFormat="1" ht="24" customHeight="1" x14ac:dyDescent="0.15">
      <c r="A6" s="183"/>
      <c r="B6" s="186"/>
      <c r="C6" s="197" t="s">
        <v>75</v>
      </c>
      <c r="D6" s="198"/>
      <c r="E6" s="199"/>
      <c r="F6" s="197" t="s">
        <v>76</v>
      </c>
      <c r="G6" s="198"/>
      <c r="H6" s="199"/>
      <c r="I6" s="192"/>
      <c r="J6" s="195"/>
    </row>
    <row r="7" spans="1:10" s="10" customFormat="1" ht="27" customHeight="1" thickBot="1" x14ac:dyDescent="0.2">
      <c r="A7" s="184"/>
      <c r="B7" s="187"/>
      <c r="C7" s="21" t="s">
        <v>0</v>
      </c>
      <c r="D7" s="22" t="s">
        <v>62</v>
      </c>
      <c r="E7" s="23" t="s">
        <v>61</v>
      </c>
      <c r="F7" s="21" t="s">
        <v>0</v>
      </c>
      <c r="G7" s="24" t="s">
        <v>62</v>
      </c>
      <c r="H7" s="23" t="s">
        <v>61</v>
      </c>
      <c r="I7" s="193"/>
      <c r="J7" s="196"/>
    </row>
    <row r="8" spans="1:10" s="13" customFormat="1" ht="24.75" customHeight="1" thickBot="1" x14ac:dyDescent="0.25">
      <c r="A8" s="159" t="s">
        <v>9</v>
      </c>
      <c r="B8" s="160"/>
      <c r="C8" s="142">
        <f t="shared" ref="C8:H8" si="0">SUM(C9:C19,C23:C38)</f>
        <v>0</v>
      </c>
      <c r="D8" s="145">
        <f t="shared" si="0"/>
        <v>0</v>
      </c>
      <c r="E8" s="141">
        <f>SUM(E9:E19,E23:E38)</f>
        <v>0</v>
      </c>
      <c r="F8" s="142">
        <f>SUM(F9:F19, F23:F38)</f>
        <v>10000.5</v>
      </c>
      <c r="G8" s="146">
        <f t="shared" si="0"/>
        <v>0</v>
      </c>
      <c r="H8" s="141">
        <f t="shared" si="0"/>
        <v>10000.5</v>
      </c>
      <c r="I8" s="143" t="str">
        <f>IF(C8=0," ",F8/C8*100)</f>
        <v xml:space="preserve"> </v>
      </c>
      <c r="J8" s="144" t="str">
        <f t="shared" ref="J8:J65" si="1">IF(D8=0," ",G8/D8*100)</f>
        <v xml:space="preserve"> </v>
      </c>
    </row>
    <row r="9" spans="1:10" s="4" customFormat="1" ht="12.75" customHeight="1" thickBot="1" x14ac:dyDescent="0.25">
      <c r="A9" s="25">
        <v>501</v>
      </c>
      <c r="B9" s="26" t="s">
        <v>16</v>
      </c>
      <c r="C9" s="27"/>
      <c r="D9" s="28"/>
      <c r="E9" s="111">
        <f>C9+D9</f>
        <v>0</v>
      </c>
      <c r="F9" s="27">
        <v>350</v>
      </c>
      <c r="G9" s="29"/>
      <c r="H9" s="124">
        <f>F9+G9</f>
        <v>350</v>
      </c>
      <c r="I9" s="107" t="str">
        <f t="shared" ref="I9:I65" si="2">IF(C9=0," ",F9/C9*100)</f>
        <v xml:space="preserve"> </v>
      </c>
      <c r="J9" s="108" t="str">
        <f t="shared" si="1"/>
        <v xml:space="preserve"> </v>
      </c>
    </row>
    <row r="10" spans="1:10" s="4" customFormat="1" ht="12.75" customHeight="1" thickBot="1" x14ac:dyDescent="0.25">
      <c r="A10" s="30" t="s">
        <v>12</v>
      </c>
      <c r="B10" s="31" t="s">
        <v>17</v>
      </c>
      <c r="C10" s="32"/>
      <c r="D10" s="33"/>
      <c r="E10" s="111">
        <f t="shared" ref="E10:E18" si="3">C10+D10</f>
        <v>0</v>
      </c>
      <c r="F10" s="32">
        <v>160</v>
      </c>
      <c r="G10" s="34"/>
      <c r="H10" s="124">
        <f t="shared" ref="H10:H18" si="4">F10+G10</f>
        <v>160</v>
      </c>
      <c r="I10" s="107" t="str">
        <f t="shared" si="2"/>
        <v xml:space="preserve"> </v>
      </c>
      <c r="J10" s="108" t="str">
        <f t="shared" si="1"/>
        <v xml:space="preserve"> </v>
      </c>
    </row>
    <row r="11" spans="1:10" s="4" customFormat="1" ht="13.5" thickBot="1" x14ac:dyDescent="0.25">
      <c r="A11" s="30">
        <v>504</v>
      </c>
      <c r="B11" s="26" t="s">
        <v>18</v>
      </c>
      <c r="C11" s="32"/>
      <c r="D11" s="33"/>
      <c r="E11" s="111">
        <f t="shared" si="3"/>
        <v>0</v>
      </c>
      <c r="F11" s="32"/>
      <c r="G11" s="34"/>
      <c r="H11" s="124">
        <f t="shared" si="4"/>
        <v>0</v>
      </c>
      <c r="I11" s="107" t="str">
        <f t="shared" si="2"/>
        <v xml:space="preserve"> </v>
      </c>
      <c r="J11" s="108" t="str">
        <f t="shared" si="1"/>
        <v xml:space="preserve"> </v>
      </c>
    </row>
    <row r="12" spans="1:10" s="4" customFormat="1" ht="13.5" thickBot="1" x14ac:dyDescent="0.25">
      <c r="A12" s="30" t="s">
        <v>11</v>
      </c>
      <c r="B12" s="26" t="s">
        <v>19</v>
      </c>
      <c r="C12" s="32"/>
      <c r="D12" s="33"/>
      <c r="E12" s="111">
        <f t="shared" si="3"/>
        <v>0</v>
      </c>
      <c r="F12" s="32"/>
      <c r="G12" s="34"/>
      <c r="H12" s="124">
        <f t="shared" si="4"/>
        <v>0</v>
      </c>
      <c r="I12" s="107" t="str">
        <f t="shared" si="2"/>
        <v xml:space="preserve"> </v>
      </c>
      <c r="J12" s="108" t="str">
        <f t="shared" si="1"/>
        <v xml:space="preserve"> </v>
      </c>
    </row>
    <row r="13" spans="1:10" s="4" customFormat="1" ht="13.5" thickBot="1" x14ac:dyDescent="0.25">
      <c r="A13" s="30">
        <v>508</v>
      </c>
      <c r="B13" s="26" t="s">
        <v>20</v>
      </c>
      <c r="C13" s="32"/>
      <c r="D13" s="33"/>
      <c r="E13" s="111">
        <f t="shared" si="3"/>
        <v>0</v>
      </c>
      <c r="F13" s="32"/>
      <c r="G13" s="34"/>
      <c r="H13" s="124">
        <f t="shared" si="4"/>
        <v>0</v>
      </c>
      <c r="I13" s="107" t="str">
        <f t="shared" si="2"/>
        <v xml:space="preserve"> </v>
      </c>
      <c r="J13" s="108" t="str">
        <f t="shared" si="1"/>
        <v xml:space="preserve"> </v>
      </c>
    </row>
    <row r="14" spans="1:10" s="4" customFormat="1" ht="13.5" thickBot="1" x14ac:dyDescent="0.25">
      <c r="A14" s="30">
        <v>511</v>
      </c>
      <c r="B14" s="35" t="s">
        <v>21</v>
      </c>
      <c r="C14" s="32"/>
      <c r="D14" s="33"/>
      <c r="E14" s="111">
        <f t="shared" si="3"/>
        <v>0</v>
      </c>
      <c r="F14" s="32">
        <v>8</v>
      </c>
      <c r="G14" s="34"/>
      <c r="H14" s="124">
        <f t="shared" si="4"/>
        <v>8</v>
      </c>
      <c r="I14" s="107" t="str">
        <f t="shared" si="2"/>
        <v xml:space="preserve"> </v>
      </c>
      <c r="J14" s="108" t="str">
        <f t="shared" si="1"/>
        <v xml:space="preserve"> </v>
      </c>
    </row>
    <row r="15" spans="1:10" s="4" customFormat="1" ht="13.5" thickBot="1" x14ac:dyDescent="0.25">
      <c r="A15" s="30">
        <v>512</v>
      </c>
      <c r="B15" s="35" t="s">
        <v>22</v>
      </c>
      <c r="C15" s="32"/>
      <c r="D15" s="33"/>
      <c r="E15" s="111">
        <f t="shared" si="3"/>
        <v>0</v>
      </c>
      <c r="F15" s="32">
        <v>80</v>
      </c>
      <c r="G15" s="34"/>
      <c r="H15" s="124">
        <f t="shared" si="4"/>
        <v>80</v>
      </c>
      <c r="I15" s="107" t="str">
        <f t="shared" si="2"/>
        <v xml:space="preserve"> </v>
      </c>
      <c r="J15" s="108" t="str">
        <f t="shared" si="1"/>
        <v xml:space="preserve"> </v>
      </c>
    </row>
    <row r="16" spans="1:10" s="4" customFormat="1" ht="13.5" thickBot="1" x14ac:dyDescent="0.25">
      <c r="A16" s="30">
        <v>513</v>
      </c>
      <c r="B16" s="26" t="s">
        <v>23</v>
      </c>
      <c r="C16" s="32"/>
      <c r="D16" s="33"/>
      <c r="E16" s="111">
        <f t="shared" si="3"/>
        <v>0</v>
      </c>
      <c r="F16" s="32">
        <v>24</v>
      </c>
      <c r="G16" s="34"/>
      <c r="H16" s="124">
        <f t="shared" si="4"/>
        <v>24</v>
      </c>
      <c r="I16" s="107" t="str">
        <f t="shared" si="2"/>
        <v xml:space="preserve"> </v>
      </c>
      <c r="J16" s="108" t="str">
        <f t="shared" si="1"/>
        <v xml:space="preserve"> </v>
      </c>
    </row>
    <row r="17" spans="1:11" s="4" customFormat="1" ht="13.5" thickBot="1" x14ac:dyDescent="0.25">
      <c r="A17" s="30">
        <v>516</v>
      </c>
      <c r="B17" s="26" t="s">
        <v>24</v>
      </c>
      <c r="C17" s="32"/>
      <c r="D17" s="33"/>
      <c r="E17" s="111">
        <f t="shared" si="3"/>
        <v>0</v>
      </c>
      <c r="F17" s="32"/>
      <c r="G17" s="34"/>
      <c r="H17" s="124">
        <f t="shared" si="4"/>
        <v>0</v>
      </c>
      <c r="I17" s="107" t="str">
        <f t="shared" si="2"/>
        <v xml:space="preserve"> </v>
      </c>
      <c r="J17" s="108" t="str">
        <f t="shared" si="1"/>
        <v xml:space="preserve"> </v>
      </c>
    </row>
    <row r="18" spans="1:11" s="4" customFormat="1" ht="13.5" thickBot="1" x14ac:dyDescent="0.25">
      <c r="A18" s="30">
        <v>518</v>
      </c>
      <c r="B18" s="26" t="s">
        <v>25</v>
      </c>
      <c r="C18" s="32"/>
      <c r="D18" s="33"/>
      <c r="E18" s="111">
        <f t="shared" si="3"/>
        <v>0</v>
      </c>
      <c r="F18" s="32">
        <v>1275</v>
      </c>
      <c r="G18" s="34"/>
      <c r="H18" s="124">
        <f t="shared" si="4"/>
        <v>1275</v>
      </c>
      <c r="I18" s="107" t="str">
        <f t="shared" si="2"/>
        <v xml:space="preserve"> </v>
      </c>
      <c r="J18" s="108" t="str">
        <f t="shared" si="1"/>
        <v xml:space="preserve"> </v>
      </c>
    </row>
    <row r="19" spans="1:11" s="7" customFormat="1" ht="15.75" thickBot="1" x14ac:dyDescent="0.25">
      <c r="A19" s="36">
        <v>521</v>
      </c>
      <c r="B19" s="37" t="s">
        <v>59</v>
      </c>
      <c r="C19" s="102">
        <f>C20+C21+C22</f>
        <v>0</v>
      </c>
      <c r="D19" s="103">
        <f>D20+D21+D22</f>
        <v>0</v>
      </c>
      <c r="E19" s="104">
        <f>C19+D19</f>
        <v>0</v>
      </c>
      <c r="F19" s="105">
        <f>F20+F21+F22</f>
        <v>5395</v>
      </c>
      <c r="G19" s="106">
        <f>G20+G21+G22</f>
        <v>0</v>
      </c>
      <c r="H19" s="104">
        <f>F19+G19</f>
        <v>5395</v>
      </c>
      <c r="I19" s="107" t="str">
        <f t="shared" si="2"/>
        <v xml:space="preserve"> </v>
      </c>
      <c r="J19" s="108" t="str">
        <f t="shared" si="1"/>
        <v xml:space="preserve"> </v>
      </c>
      <c r="K19" s="4"/>
    </row>
    <row r="20" spans="1:11" s="4" customFormat="1" ht="13.5" thickBot="1" x14ac:dyDescent="0.25">
      <c r="A20" s="38" t="s">
        <v>4</v>
      </c>
      <c r="B20" s="39" t="s">
        <v>70</v>
      </c>
      <c r="C20" s="40"/>
      <c r="D20" s="41"/>
      <c r="E20" s="112">
        <f>C20+D20</f>
        <v>0</v>
      </c>
      <c r="F20" s="40">
        <v>5260</v>
      </c>
      <c r="G20" s="42"/>
      <c r="H20" s="112">
        <f>F20+G20</f>
        <v>5260</v>
      </c>
      <c r="I20" s="107" t="str">
        <f t="shared" si="2"/>
        <v xml:space="preserve"> </v>
      </c>
      <c r="J20" s="108" t="str">
        <f t="shared" si="1"/>
        <v xml:space="preserve"> </v>
      </c>
    </row>
    <row r="21" spans="1:11" s="4" customFormat="1" ht="13.5" thickBot="1" x14ac:dyDescent="0.25">
      <c r="A21" s="38" t="s">
        <v>4</v>
      </c>
      <c r="B21" s="39" t="s">
        <v>71</v>
      </c>
      <c r="C21" s="40"/>
      <c r="D21" s="41"/>
      <c r="E21" s="112">
        <f>C21+D21</f>
        <v>0</v>
      </c>
      <c r="F21" s="40">
        <v>105</v>
      </c>
      <c r="G21" s="42"/>
      <c r="H21" s="112">
        <f>F21+G21</f>
        <v>105</v>
      </c>
      <c r="I21" s="107" t="str">
        <f t="shared" si="2"/>
        <v xml:space="preserve"> </v>
      </c>
      <c r="J21" s="108" t="str">
        <f t="shared" si="1"/>
        <v xml:space="preserve"> </v>
      </c>
    </row>
    <row r="22" spans="1:11" s="4" customFormat="1" ht="13.5" thickBot="1" x14ac:dyDescent="0.25">
      <c r="A22" s="38" t="s">
        <v>4</v>
      </c>
      <c r="B22" s="39" t="s">
        <v>72</v>
      </c>
      <c r="C22" s="40"/>
      <c r="D22" s="41"/>
      <c r="E22" s="112">
        <f>C22+D22</f>
        <v>0</v>
      </c>
      <c r="F22" s="40">
        <v>30</v>
      </c>
      <c r="G22" s="42"/>
      <c r="H22" s="112">
        <f>F22+G22</f>
        <v>30</v>
      </c>
      <c r="I22" s="107" t="str">
        <f t="shared" si="2"/>
        <v xml:space="preserve"> </v>
      </c>
      <c r="J22" s="108" t="str">
        <f t="shared" si="1"/>
        <v xml:space="preserve"> </v>
      </c>
    </row>
    <row r="23" spans="1:11" s="4" customFormat="1" ht="13.5" thickBot="1" x14ac:dyDescent="0.25">
      <c r="A23" s="30">
        <v>524</v>
      </c>
      <c r="B23" s="26" t="s">
        <v>26</v>
      </c>
      <c r="C23" s="32"/>
      <c r="D23" s="33"/>
      <c r="E23" s="154">
        <f t="shared" ref="E23:E38" si="5">C23+D23</f>
        <v>0</v>
      </c>
      <c r="F23" s="32">
        <v>1820</v>
      </c>
      <c r="G23" s="34"/>
      <c r="H23" s="154">
        <f t="shared" ref="H23:H38" si="6">F23+G23</f>
        <v>1820</v>
      </c>
      <c r="I23" s="107" t="str">
        <f t="shared" si="2"/>
        <v xml:space="preserve"> </v>
      </c>
      <c r="J23" s="108" t="str">
        <f t="shared" si="1"/>
        <v xml:space="preserve"> </v>
      </c>
    </row>
    <row r="24" spans="1:11" s="4" customFormat="1" ht="13.5" thickBot="1" x14ac:dyDescent="0.25">
      <c r="A24" s="30">
        <v>525</v>
      </c>
      <c r="B24" s="26" t="s">
        <v>27</v>
      </c>
      <c r="C24" s="32"/>
      <c r="D24" s="33"/>
      <c r="E24" s="154">
        <f t="shared" si="5"/>
        <v>0</v>
      </c>
      <c r="F24" s="32">
        <v>26.5</v>
      </c>
      <c r="G24" s="34"/>
      <c r="H24" s="154">
        <f t="shared" si="6"/>
        <v>26.5</v>
      </c>
      <c r="I24" s="107" t="str">
        <f t="shared" si="2"/>
        <v xml:space="preserve"> </v>
      </c>
      <c r="J24" s="108" t="str">
        <f t="shared" si="1"/>
        <v xml:space="preserve"> </v>
      </c>
    </row>
    <row r="25" spans="1:11" s="4" customFormat="1" ht="13.5" thickBot="1" x14ac:dyDescent="0.25">
      <c r="A25" s="30">
        <v>527</v>
      </c>
      <c r="B25" s="26" t="s">
        <v>28</v>
      </c>
      <c r="C25" s="32"/>
      <c r="D25" s="33"/>
      <c r="E25" s="154">
        <f t="shared" si="5"/>
        <v>0</v>
      </c>
      <c r="F25" s="32">
        <v>115</v>
      </c>
      <c r="G25" s="34"/>
      <c r="H25" s="154">
        <f t="shared" si="6"/>
        <v>115</v>
      </c>
      <c r="I25" s="107" t="str">
        <f t="shared" si="2"/>
        <v xml:space="preserve"> </v>
      </c>
      <c r="J25" s="108" t="str">
        <f t="shared" si="1"/>
        <v xml:space="preserve"> </v>
      </c>
    </row>
    <row r="26" spans="1:11" s="4" customFormat="1" ht="13.5" thickBot="1" x14ac:dyDescent="0.25">
      <c r="A26" s="30">
        <v>528</v>
      </c>
      <c r="B26" s="26" t="s">
        <v>29</v>
      </c>
      <c r="C26" s="32"/>
      <c r="D26" s="33"/>
      <c r="E26" s="154">
        <f t="shared" si="5"/>
        <v>0</v>
      </c>
      <c r="F26" s="32">
        <v>132</v>
      </c>
      <c r="G26" s="34"/>
      <c r="H26" s="154">
        <f t="shared" si="6"/>
        <v>132</v>
      </c>
      <c r="I26" s="107" t="str">
        <f t="shared" si="2"/>
        <v xml:space="preserve"> </v>
      </c>
      <c r="J26" s="108" t="str">
        <f t="shared" si="1"/>
        <v xml:space="preserve"> </v>
      </c>
    </row>
    <row r="27" spans="1:11" s="4" customFormat="1" ht="24.75" customHeight="1" thickBot="1" x14ac:dyDescent="0.25">
      <c r="A27" s="30" t="s">
        <v>2</v>
      </c>
      <c r="B27" s="26" t="s">
        <v>30</v>
      </c>
      <c r="C27" s="32"/>
      <c r="D27" s="33"/>
      <c r="E27" s="154">
        <f t="shared" si="5"/>
        <v>0</v>
      </c>
      <c r="F27" s="32">
        <v>5</v>
      </c>
      <c r="G27" s="34"/>
      <c r="H27" s="154">
        <f t="shared" si="6"/>
        <v>5</v>
      </c>
      <c r="I27" s="107" t="str">
        <f t="shared" si="2"/>
        <v xml:space="preserve"> </v>
      </c>
      <c r="J27" s="108" t="str">
        <f t="shared" si="1"/>
        <v xml:space="preserve"> </v>
      </c>
    </row>
    <row r="28" spans="1:11" s="4" customFormat="1" ht="26.25" thickBot="1" x14ac:dyDescent="0.25">
      <c r="A28" s="30" t="s">
        <v>13</v>
      </c>
      <c r="B28" s="26" t="s">
        <v>69</v>
      </c>
      <c r="C28" s="32"/>
      <c r="D28" s="33"/>
      <c r="E28" s="154">
        <f t="shared" si="5"/>
        <v>0</v>
      </c>
      <c r="F28" s="32">
        <v>5</v>
      </c>
      <c r="G28" s="34"/>
      <c r="H28" s="154">
        <f t="shared" si="6"/>
        <v>5</v>
      </c>
      <c r="I28" s="107" t="str">
        <f t="shared" si="2"/>
        <v xml:space="preserve"> </v>
      </c>
      <c r="J28" s="108" t="str">
        <f t="shared" si="1"/>
        <v xml:space="preserve"> </v>
      </c>
    </row>
    <row r="29" spans="1:11" s="4" customFormat="1" ht="13.5" thickBot="1" x14ac:dyDescent="0.25">
      <c r="A29" s="30">
        <v>544</v>
      </c>
      <c r="B29" s="26" t="s">
        <v>32</v>
      </c>
      <c r="C29" s="32"/>
      <c r="D29" s="33"/>
      <c r="E29" s="154">
        <f t="shared" si="5"/>
        <v>0</v>
      </c>
      <c r="F29" s="32"/>
      <c r="G29" s="34"/>
      <c r="H29" s="154">
        <f t="shared" si="6"/>
        <v>0</v>
      </c>
      <c r="I29" s="107" t="str">
        <f t="shared" si="2"/>
        <v xml:space="preserve"> </v>
      </c>
      <c r="J29" s="108" t="str">
        <f t="shared" si="1"/>
        <v xml:space="preserve"> </v>
      </c>
    </row>
    <row r="30" spans="1:11" s="4" customFormat="1" ht="13.5" thickBot="1" x14ac:dyDescent="0.25">
      <c r="A30" s="30">
        <v>547</v>
      </c>
      <c r="B30" s="26" t="s">
        <v>33</v>
      </c>
      <c r="C30" s="32"/>
      <c r="D30" s="33"/>
      <c r="E30" s="154">
        <f t="shared" si="5"/>
        <v>0</v>
      </c>
      <c r="F30" s="32"/>
      <c r="G30" s="34"/>
      <c r="H30" s="154">
        <f t="shared" si="6"/>
        <v>0</v>
      </c>
      <c r="I30" s="107" t="str">
        <f t="shared" si="2"/>
        <v xml:space="preserve"> </v>
      </c>
      <c r="J30" s="108" t="str">
        <f t="shared" si="1"/>
        <v xml:space="preserve"> </v>
      </c>
    </row>
    <row r="31" spans="1:11" s="4" customFormat="1" ht="13.5" thickBot="1" x14ac:dyDescent="0.25">
      <c r="A31" s="30">
        <v>548</v>
      </c>
      <c r="B31" s="26" t="s">
        <v>34</v>
      </c>
      <c r="C31" s="32"/>
      <c r="D31" s="33"/>
      <c r="E31" s="154">
        <f t="shared" si="5"/>
        <v>0</v>
      </c>
      <c r="F31" s="32"/>
      <c r="G31" s="34"/>
      <c r="H31" s="154">
        <f t="shared" si="6"/>
        <v>0</v>
      </c>
      <c r="I31" s="107" t="str">
        <f t="shared" si="2"/>
        <v xml:space="preserve"> </v>
      </c>
      <c r="J31" s="108" t="str">
        <f t="shared" si="1"/>
        <v xml:space="preserve"> </v>
      </c>
    </row>
    <row r="32" spans="1:11" s="4" customFormat="1" ht="13.5" thickBot="1" x14ac:dyDescent="0.25">
      <c r="A32" s="30">
        <v>549</v>
      </c>
      <c r="B32" s="43" t="s">
        <v>35</v>
      </c>
      <c r="C32" s="32"/>
      <c r="D32" s="33"/>
      <c r="E32" s="154">
        <f t="shared" si="5"/>
        <v>0</v>
      </c>
      <c r="F32" s="32">
        <v>5</v>
      </c>
      <c r="G32" s="34"/>
      <c r="H32" s="154">
        <f t="shared" si="6"/>
        <v>5</v>
      </c>
      <c r="I32" s="107" t="str">
        <f t="shared" si="2"/>
        <v xml:space="preserve"> </v>
      </c>
      <c r="J32" s="108" t="str">
        <f t="shared" si="1"/>
        <v xml:space="preserve"> </v>
      </c>
    </row>
    <row r="33" spans="1:11" s="7" customFormat="1" ht="13.5" thickBot="1" x14ac:dyDescent="0.25">
      <c r="A33" s="157">
        <v>551</v>
      </c>
      <c r="B33" s="149" t="s">
        <v>36</v>
      </c>
      <c r="C33" s="150"/>
      <c r="D33" s="151"/>
      <c r="E33" s="147">
        <f t="shared" si="5"/>
        <v>0</v>
      </c>
      <c r="F33" s="152">
        <v>50</v>
      </c>
      <c r="G33" s="153"/>
      <c r="H33" s="148">
        <f t="shared" si="6"/>
        <v>50</v>
      </c>
      <c r="I33" s="107" t="str">
        <f t="shared" si="2"/>
        <v xml:space="preserve"> </v>
      </c>
      <c r="J33" s="108" t="str">
        <f t="shared" si="1"/>
        <v xml:space="preserve"> </v>
      </c>
      <c r="K33" s="4"/>
    </row>
    <row r="34" spans="1:11" s="7" customFormat="1" ht="13.5" thickBot="1" x14ac:dyDescent="0.25">
      <c r="A34" s="44">
        <v>562</v>
      </c>
      <c r="B34" s="45" t="s">
        <v>37</v>
      </c>
      <c r="C34" s="46"/>
      <c r="D34" s="47"/>
      <c r="E34" s="113">
        <f t="shared" si="5"/>
        <v>0</v>
      </c>
      <c r="F34" s="48"/>
      <c r="G34" s="49"/>
      <c r="H34" s="155">
        <f t="shared" si="6"/>
        <v>0</v>
      </c>
      <c r="I34" s="107" t="str">
        <f t="shared" si="2"/>
        <v xml:space="preserve"> </v>
      </c>
      <c r="J34" s="108" t="str">
        <f t="shared" si="1"/>
        <v xml:space="preserve"> </v>
      </c>
      <c r="K34" s="4"/>
    </row>
    <row r="35" spans="1:11" s="7" customFormat="1" ht="15" customHeight="1" thickBot="1" x14ac:dyDescent="0.25">
      <c r="A35" s="44">
        <v>563</v>
      </c>
      <c r="B35" s="45" t="s">
        <v>38</v>
      </c>
      <c r="C35" s="46"/>
      <c r="D35" s="47"/>
      <c r="E35" s="113">
        <f t="shared" si="5"/>
        <v>0</v>
      </c>
      <c r="F35" s="48"/>
      <c r="G35" s="49"/>
      <c r="H35" s="155">
        <f t="shared" si="6"/>
        <v>0</v>
      </c>
      <c r="I35" s="107" t="str">
        <f t="shared" si="2"/>
        <v xml:space="preserve"> </v>
      </c>
      <c r="J35" s="108" t="str">
        <f t="shared" si="1"/>
        <v xml:space="preserve"> </v>
      </c>
      <c r="K35" s="4"/>
    </row>
    <row r="36" spans="1:11" s="7" customFormat="1" ht="13.5" thickBot="1" x14ac:dyDescent="0.25">
      <c r="A36" s="44">
        <v>569</v>
      </c>
      <c r="B36" s="45" t="s">
        <v>39</v>
      </c>
      <c r="C36" s="46"/>
      <c r="D36" s="47"/>
      <c r="E36" s="113">
        <f t="shared" si="5"/>
        <v>0</v>
      </c>
      <c r="F36" s="48"/>
      <c r="G36" s="49"/>
      <c r="H36" s="155">
        <f t="shared" si="6"/>
        <v>0</v>
      </c>
      <c r="I36" s="107" t="str">
        <f t="shared" si="2"/>
        <v xml:space="preserve"> </v>
      </c>
      <c r="J36" s="108" t="str">
        <f t="shared" si="1"/>
        <v xml:space="preserve"> </v>
      </c>
      <c r="K36" s="4"/>
    </row>
    <row r="37" spans="1:11" s="4" customFormat="1" ht="13.5" thickBot="1" x14ac:dyDescent="0.25">
      <c r="A37" s="50">
        <v>557</v>
      </c>
      <c r="B37" s="43" t="s">
        <v>40</v>
      </c>
      <c r="C37" s="51"/>
      <c r="D37" s="52"/>
      <c r="E37" s="113">
        <f t="shared" si="5"/>
        <v>0</v>
      </c>
      <c r="F37" s="32"/>
      <c r="G37" s="53"/>
      <c r="H37" s="155">
        <f t="shared" si="6"/>
        <v>0</v>
      </c>
      <c r="I37" s="107" t="str">
        <f t="shared" si="2"/>
        <v xml:space="preserve"> </v>
      </c>
      <c r="J37" s="108" t="str">
        <f t="shared" si="1"/>
        <v xml:space="preserve"> </v>
      </c>
    </row>
    <row r="38" spans="1:11" s="4" customFormat="1" ht="13.5" thickBot="1" x14ac:dyDescent="0.25">
      <c r="A38" s="54">
        <v>558</v>
      </c>
      <c r="B38" s="55" t="s">
        <v>41</v>
      </c>
      <c r="C38" s="56"/>
      <c r="D38" s="57"/>
      <c r="E38" s="114">
        <f t="shared" si="5"/>
        <v>0</v>
      </c>
      <c r="F38" s="56">
        <v>550</v>
      </c>
      <c r="G38" s="58"/>
      <c r="H38" s="156">
        <f t="shared" si="6"/>
        <v>550</v>
      </c>
      <c r="I38" s="107" t="str">
        <f t="shared" si="2"/>
        <v xml:space="preserve"> </v>
      </c>
      <c r="J38" s="108" t="str">
        <f t="shared" si="1"/>
        <v xml:space="preserve"> </v>
      </c>
    </row>
    <row r="39" spans="1:11" s="14" customFormat="1" ht="31.5" customHeight="1" thickBot="1" x14ac:dyDescent="0.2">
      <c r="A39" s="165" t="s">
        <v>1</v>
      </c>
      <c r="B39" s="166"/>
      <c r="C39" s="128">
        <f t="shared" ref="C39:H39" si="7">SUM(C40:C54)</f>
        <v>0</v>
      </c>
      <c r="D39" s="129">
        <f t="shared" si="7"/>
        <v>0</v>
      </c>
      <c r="E39" s="115">
        <f>SUM(E40:E54)</f>
        <v>0</v>
      </c>
      <c r="F39" s="130">
        <f>SUM(F40:F54)</f>
        <v>10000.5</v>
      </c>
      <c r="G39" s="131">
        <f t="shared" si="7"/>
        <v>0</v>
      </c>
      <c r="H39" s="115">
        <f t="shared" si="7"/>
        <v>10000.5</v>
      </c>
      <c r="I39" s="109" t="str">
        <f t="shared" si="2"/>
        <v xml:space="preserve"> </v>
      </c>
      <c r="J39" s="110" t="str">
        <f t="shared" si="1"/>
        <v xml:space="preserve"> </v>
      </c>
    </row>
    <row r="40" spans="1:11" s="4" customFormat="1" ht="13.5" thickBot="1" x14ac:dyDescent="0.25">
      <c r="A40" s="59">
        <v>601</v>
      </c>
      <c r="B40" s="26" t="s">
        <v>42</v>
      </c>
      <c r="C40" s="60"/>
      <c r="D40" s="61"/>
      <c r="E40" s="116">
        <f>C40+D40</f>
        <v>0</v>
      </c>
      <c r="F40" s="60"/>
      <c r="G40" s="62"/>
      <c r="H40" s="116">
        <f>F40+G40</f>
        <v>0</v>
      </c>
      <c r="I40" s="107" t="str">
        <f t="shared" si="2"/>
        <v xml:space="preserve"> </v>
      </c>
      <c r="J40" s="108" t="str">
        <f t="shared" si="1"/>
        <v xml:space="preserve"> </v>
      </c>
    </row>
    <row r="41" spans="1:11" s="4" customFormat="1" ht="13.5" thickBot="1" x14ac:dyDescent="0.25">
      <c r="A41" s="63">
        <v>602</v>
      </c>
      <c r="B41" s="26" t="s">
        <v>43</v>
      </c>
      <c r="C41" s="64"/>
      <c r="D41" s="65"/>
      <c r="E41" s="116">
        <f t="shared" ref="E41:E65" si="8">C41+D41</f>
        <v>0</v>
      </c>
      <c r="F41" s="64"/>
      <c r="G41" s="66"/>
      <c r="H41" s="116">
        <f t="shared" ref="H41:H53" si="9">F41+G41</f>
        <v>0</v>
      </c>
      <c r="I41" s="107" t="str">
        <f t="shared" si="2"/>
        <v xml:space="preserve"> </v>
      </c>
      <c r="J41" s="108" t="str">
        <f t="shared" si="1"/>
        <v xml:space="preserve"> </v>
      </c>
    </row>
    <row r="42" spans="1:11" s="4" customFormat="1" ht="13.5" thickBot="1" x14ac:dyDescent="0.25">
      <c r="A42" s="63">
        <v>603</v>
      </c>
      <c r="B42" s="26" t="s">
        <v>44</v>
      </c>
      <c r="C42" s="64"/>
      <c r="D42" s="65"/>
      <c r="E42" s="116">
        <f t="shared" si="8"/>
        <v>0</v>
      </c>
      <c r="F42" s="64"/>
      <c r="G42" s="66"/>
      <c r="H42" s="116">
        <f t="shared" si="9"/>
        <v>0</v>
      </c>
      <c r="I42" s="107" t="str">
        <f t="shared" si="2"/>
        <v xml:space="preserve"> </v>
      </c>
      <c r="J42" s="108" t="str">
        <f t="shared" si="1"/>
        <v xml:space="preserve"> </v>
      </c>
    </row>
    <row r="43" spans="1:11" s="4" customFormat="1" ht="13.5" thickBot="1" x14ac:dyDescent="0.25">
      <c r="A43" s="63">
        <v>604</v>
      </c>
      <c r="B43" s="26" t="s">
        <v>45</v>
      </c>
      <c r="C43" s="64"/>
      <c r="D43" s="65"/>
      <c r="E43" s="116">
        <f t="shared" si="8"/>
        <v>0</v>
      </c>
      <c r="F43" s="64"/>
      <c r="G43" s="66"/>
      <c r="H43" s="116">
        <f t="shared" si="9"/>
        <v>0</v>
      </c>
      <c r="I43" s="107" t="str">
        <f t="shared" si="2"/>
        <v xml:space="preserve"> </v>
      </c>
      <c r="J43" s="108" t="str">
        <f t="shared" si="1"/>
        <v xml:space="preserve"> </v>
      </c>
    </row>
    <row r="44" spans="1:11" s="4" customFormat="1" ht="13.5" thickBot="1" x14ac:dyDescent="0.25">
      <c r="A44" s="63">
        <v>609</v>
      </c>
      <c r="B44" s="26" t="s">
        <v>46</v>
      </c>
      <c r="C44" s="64"/>
      <c r="D44" s="65"/>
      <c r="E44" s="116">
        <f t="shared" si="8"/>
        <v>0</v>
      </c>
      <c r="F44" s="64"/>
      <c r="G44" s="66"/>
      <c r="H44" s="116">
        <f t="shared" si="9"/>
        <v>0</v>
      </c>
      <c r="I44" s="107" t="str">
        <f t="shared" si="2"/>
        <v xml:space="preserve"> </v>
      </c>
      <c r="J44" s="108" t="str">
        <f t="shared" si="1"/>
        <v xml:space="preserve"> </v>
      </c>
    </row>
    <row r="45" spans="1:11" s="4" customFormat="1" ht="26.25" thickBot="1" x14ac:dyDescent="0.25">
      <c r="A45" s="63" t="s">
        <v>14</v>
      </c>
      <c r="B45" s="26" t="s">
        <v>31</v>
      </c>
      <c r="C45" s="64"/>
      <c r="D45" s="65"/>
      <c r="E45" s="116">
        <f t="shared" si="8"/>
        <v>0</v>
      </c>
      <c r="F45" s="64"/>
      <c r="G45" s="66"/>
      <c r="H45" s="116">
        <f t="shared" si="9"/>
        <v>0</v>
      </c>
      <c r="I45" s="107" t="str">
        <f t="shared" si="2"/>
        <v xml:space="preserve"> </v>
      </c>
      <c r="J45" s="108" t="str">
        <f t="shared" si="1"/>
        <v xml:space="preserve"> </v>
      </c>
    </row>
    <row r="46" spans="1:11" s="4" customFormat="1" ht="13.5" thickBot="1" x14ac:dyDescent="0.25">
      <c r="A46" s="63">
        <v>643</v>
      </c>
      <c r="B46" s="26" t="s">
        <v>47</v>
      </c>
      <c r="C46" s="64"/>
      <c r="D46" s="65"/>
      <c r="E46" s="116">
        <f t="shared" si="8"/>
        <v>0</v>
      </c>
      <c r="F46" s="64"/>
      <c r="G46" s="66"/>
      <c r="H46" s="116">
        <f t="shared" si="9"/>
        <v>0</v>
      </c>
      <c r="I46" s="107" t="str">
        <f t="shared" si="2"/>
        <v xml:space="preserve"> </v>
      </c>
      <c r="J46" s="108" t="str">
        <f t="shared" si="1"/>
        <v xml:space="preserve"> </v>
      </c>
    </row>
    <row r="47" spans="1:11" s="4" customFormat="1" ht="13.5" thickBot="1" x14ac:dyDescent="0.25">
      <c r="A47" s="63">
        <v>644</v>
      </c>
      <c r="B47" s="26" t="s">
        <v>48</v>
      </c>
      <c r="C47" s="64"/>
      <c r="D47" s="65"/>
      <c r="E47" s="116">
        <f t="shared" si="8"/>
        <v>0</v>
      </c>
      <c r="F47" s="64"/>
      <c r="G47" s="66"/>
      <c r="H47" s="116">
        <f t="shared" si="9"/>
        <v>0</v>
      </c>
      <c r="I47" s="107" t="str">
        <f t="shared" si="2"/>
        <v xml:space="preserve"> </v>
      </c>
      <c r="J47" s="108" t="str">
        <f t="shared" si="1"/>
        <v xml:space="preserve"> </v>
      </c>
    </row>
    <row r="48" spans="1:11" s="4" customFormat="1" ht="12.75" customHeight="1" thickBot="1" x14ac:dyDescent="0.25">
      <c r="A48" s="63" t="s">
        <v>15</v>
      </c>
      <c r="B48" s="26" t="s">
        <v>49</v>
      </c>
      <c r="C48" s="64"/>
      <c r="D48" s="65"/>
      <c r="E48" s="116">
        <f t="shared" si="8"/>
        <v>0</v>
      </c>
      <c r="F48" s="64"/>
      <c r="G48" s="66"/>
      <c r="H48" s="116">
        <f t="shared" si="9"/>
        <v>0</v>
      </c>
      <c r="I48" s="107" t="str">
        <f t="shared" si="2"/>
        <v xml:space="preserve"> </v>
      </c>
      <c r="J48" s="108" t="str">
        <f t="shared" si="1"/>
        <v xml:space="preserve"> </v>
      </c>
    </row>
    <row r="49" spans="1:10" s="4" customFormat="1" ht="13.5" thickBot="1" x14ac:dyDescent="0.25">
      <c r="A49" s="63">
        <v>648</v>
      </c>
      <c r="B49" s="26" t="s">
        <v>50</v>
      </c>
      <c r="C49" s="64"/>
      <c r="D49" s="65"/>
      <c r="E49" s="116">
        <f t="shared" si="8"/>
        <v>0</v>
      </c>
      <c r="F49" s="64"/>
      <c r="G49" s="66"/>
      <c r="H49" s="116">
        <f t="shared" si="9"/>
        <v>0</v>
      </c>
      <c r="I49" s="107" t="str">
        <f t="shared" si="2"/>
        <v xml:space="preserve"> </v>
      </c>
      <c r="J49" s="108" t="str">
        <f t="shared" si="1"/>
        <v xml:space="preserve"> </v>
      </c>
    </row>
    <row r="50" spans="1:10" s="4" customFormat="1" ht="13.5" thickBot="1" x14ac:dyDescent="0.25">
      <c r="A50" s="63">
        <v>649</v>
      </c>
      <c r="B50" s="26" t="s">
        <v>51</v>
      </c>
      <c r="C50" s="67"/>
      <c r="D50" s="68"/>
      <c r="E50" s="116">
        <f t="shared" si="8"/>
        <v>0</v>
      </c>
      <c r="F50" s="67"/>
      <c r="G50" s="69"/>
      <c r="H50" s="116">
        <f t="shared" si="9"/>
        <v>0</v>
      </c>
      <c r="I50" s="107" t="str">
        <f t="shared" si="2"/>
        <v xml:space="preserve"> </v>
      </c>
      <c r="J50" s="108" t="str">
        <f t="shared" si="1"/>
        <v xml:space="preserve"> </v>
      </c>
    </row>
    <row r="51" spans="1:10" s="5" customFormat="1" ht="12.75" customHeight="1" thickBot="1" x14ac:dyDescent="0.25">
      <c r="A51" s="63">
        <v>662</v>
      </c>
      <c r="B51" s="26" t="s">
        <v>37</v>
      </c>
      <c r="C51" s="70"/>
      <c r="D51" s="71"/>
      <c r="E51" s="116">
        <f t="shared" si="8"/>
        <v>0</v>
      </c>
      <c r="F51" s="70">
        <v>0.5</v>
      </c>
      <c r="G51" s="72"/>
      <c r="H51" s="116">
        <f t="shared" si="9"/>
        <v>0.5</v>
      </c>
      <c r="I51" s="107" t="str">
        <f t="shared" si="2"/>
        <v xml:space="preserve"> </v>
      </c>
      <c r="J51" s="108" t="str">
        <f t="shared" si="1"/>
        <v xml:space="preserve"> </v>
      </c>
    </row>
    <row r="52" spans="1:10" s="5" customFormat="1" ht="13.5" thickBot="1" x14ac:dyDescent="0.25">
      <c r="A52" s="63">
        <v>663</v>
      </c>
      <c r="B52" s="35" t="s">
        <v>52</v>
      </c>
      <c r="C52" s="70"/>
      <c r="D52" s="71"/>
      <c r="E52" s="116">
        <f t="shared" si="8"/>
        <v>0</v>
      </c>
      <c r="F52" s="70"/>
      <c r="G52" s="72"/>
      <c r="H52" s="116">
        <f t="shared" si="9"/>
        <v>0</v>
      </c>
      <c r="I52" s="107" t="str">
        <f t="shared" si="2"/>
        <v xml:space="preserve"> </v>
      </c>
      <c r="J52" s="108" t="str">
        <f t="shared" si="1"/>
        <v xml:space="preserve"> </v>
      </c>
    </row>
    <row r="53" spans="1:10" s="5" customFormat="1" ht="13.5" thickBot="1" x14ac:dyDescent="0.25">
      <c r="A53" s="63">
        <v>669</v>
      </c>
      <c r="B53" s="35" t="s">
        <v>53</v>
      </c>
      <c r="C53" s="73"/>
      <c r="D53" s="74"/>
      <c r="E53" s="116">
        <f t="shared" si="8"/>
        <v>0</v>
      </c>
      <c r="F53" s="73"/>
      <c r="G53" s="72"/>
      <c r="H53" s="116">
        <f t="shared" si="9"/>
        <v>0</v>
      </c>
      <c r="I53" s="107" t="str">
        <f t="shared" si="2"/>
        <v xml:space="preserve"> </v>
      </c>
      <c r="J53" s="108" t="str">
        <f t="shared" si="1"/>
        <v xml:space="preserve"> </v>
      </c>
    </row>
    <row r="54" spans="1:10" s="15" customFormat="1" ht="28.5" customHeight="1" thickBot="1" x14ac:dyDescent="0.25">
      <c r="A54" s="75">
        <v>672</v>
      </c>
      <c r="B54" s="76" t="s">
        <v>54</v>
      </c>
      <c r="C54" s="132">
        <f t="shared" ref="C54:H54" si="10">SUM(C55:C61)</f>
        <v>0</v>
      </c>
      <c r="D54" s="133">
        <f t="shared" si="10"/>
        <v>0</v>
      </c>
      <c r="E54" s="117">
        <f t="shared" si="8"/>
        <v>0</v>
      </c>
      <c r="F54" s="132">
        <f>SUM(F55:F61)</f>
        <v>10000</v>
      </c>
      <c r="G54" s="134">
        <f t="shared" si="10"/>
        <v>0</v>
      </c>
      <c r="H54" s="117">
        <f t="shared" si="10"/>
        <v>10000</v>
      </c>
      <c r="I54" s="107" t="str">
        <f t="shared" si="2"/>
        <v xml:space="preserve"> </v>
      </c>
      <c r="J54" s="108" t="str">
        <f t="shared" si="1"/>
        <v xml:space="preserve"> </v>
      </c>
    </row>
    <row r="55" spans="1:10" s="5" customFormat="1" ht="24.75" customHeight="1" thickBot="1" x14ac:dyDescent="0.25">
      <c r="A55" s="77" t="s">
        <v>8</v>
      </c>
      <c r="B55" s="78" t="s">
        <v>60</v>
      </c>
      <c r="C55" s="79"/>
      <c r="D55" s="80"/>
      <c r="E55" s="118">
        <f t="shared" si="8"/>
        <v>0</v>
      </c>
      <c r="F55" s="79">
        <v>10000</v>
      </c>
      <c r="G55" s="81"/>
      <c r="H55" s="118">
        <f t="shared" ref="H55:H61" si="11">F55+G55</f>
        <v>10000</v>
      </c>
      <c r="I55" s="107" t="str">
        <f t="shared" si="2"/>
        <v xml:space="preserve"> </v>
      </c>
      <c r="J55" s="108" t="str">
        <f t="shared" si="1"/>
        <v xml:space="preserve"> </v>
      </c>
    </row>
    <row r="56" spans="1:10" s="5" customFormat="1" ht="29.25" customHeight="1" thickBot="1" x14ac:dyDescent="0.25">
      <c r="A56" s="82" t="s">
        <v>8</v>
      </c>
      <c r="B56" s="83" t="s">
        <v>55</v>
      </c>
      <c r="C56" s="84"/>
      <c r="D56" s="85"/>
      <c r="E56" s="119">
        <f t="shared" si="8"/>
        <v>0</v>
      </c>
      <c r="F56" s="86"/>
      <c r="G56" s="87"/>
      <c r="H56" s="125">
        <f t="shared" si="11"/>
        <v>0</v>
      </c>
      <c r="I56" s="107" t="str">
        <f t="shared" si="2"/>
        <v xml:space="preserve"> </v>
      </c>
      <c r="J56" s="108" t="str">
        <f t="shared" si="1"/>
        <v xml:space="preserve"> </v>
      </c>
    </row>
    <row r="57" spans="1:10" s="5" customFormat="1" ht="29.25" customHeight="1" thickBot="1" x14ac:dyDescent="0.25">
      <c r="A57" s="82" t="s">
        <v>8</v>
      </c>
      <c r="B57" s="88" t="s">
        <v>68</v>
      </c>
      <c r="C57" s="84"/>
      <c r="D57" s="85"/>
      <c r="E57" s="119">
        <f t="shared" si="8"/>
        <v>0</v>
      </c>
      <c r="F57" s="86"/>
      <c r="G57" s="87"/>
      <c r="H57" s="125">
        <f t="shared" si="11"/>
        <v>0</v>
      </c>
      <c r="I57" s="107" t="str">
        <f t="shared" si="2"/>
        <v xml:space="preserve"> </v>
      </c>
      <c r="J57" s="108" t="str">
        <f t="shared" si="1"/>
        <v xml:space="preserve"> </v>
      </c>
    </row>
    <row r="58" spans="1:10" s="5" customFormat="1" ht="26.25" thickBot="1" x14ac:dyDescent="0.25">
      <c r="A58" s="82" t="s">
        <v>8</v>
      </c>
      <c r="B58" s="89" t="s">
        <v>67</v>
      </c>
      <c r="C58" s="84"/>
      <c r="D58" s="85"/>
      <c r="E58" s="119">
        <f t="shared" si="8"/>
        <v>0</v>
      </c>
      <c r="F58" s="86"/>
      <c r="G58" s="87"/>
      <c r="H58" s="125">
        <f t="shared" si="11"/>
        <v>0</v>
      </c>
      <c r="I58" s="107" t="str">
        <f t="shared" si="2"/>
        <v xml:space="preserve"> </v>
      </c>
      <c r="J58" s="108" t="str">
        <f t="shared" si="1"/>
        <v xml:space="preserve"> </v>
      </c>
    </row>
    <row r="59" spans="1:10" s="5" customFormat="1" ht="13.5" thickBot="1" x14ac:dyDescent="0.25">
      <c r="A59" s="82" t="s">
        <v>8</v>
      </c>
      <c r="B59" s="90" t="s">
        <v>56</v>
      </c>
      <c r="C59" s="91"/>
      <c r="D59" s="92"/>
      <c r="E59" s="119">
        <f t="shared" si="8"/>
        <v>0</v>
      </c>
      <c r="F59" s="93"/>
      <c r="G59" s="94"/>
      <c r="H59" s="125">
        <f t="shared" si="11"/>
        <v>0</v>
      </c>
      <c r="I59" s="107" t="str">
        <f t="shared" si="2"/>
        <v xml:space="preserve"> </v>
      </c>
      <c r="J59" s="108" t="str">
        <f t="shared" si="1"/>
        <v xml:space="preserve"> </v>
      </c>
    </row>
    <row r="60" spans="1:10" s="5" customFormat="1" ht="39" thickBot="1" x14ac:dyDescent="0.25">
      <c r="A60" s="82" t="s">
        <v>8</v>
      </c>
      <c r="B60" s="89" t="s">
        <v>57</v>
      </c>
      <c r="C60" s="91"/>
      <c r="D60" s="92"/>
      <c r="E60" s="119">
        <f t="shared" si="8"/>
        <v>0</v>
      </c>
      <c r="F60" s="93"/>
      <c r="G60" s="94"/>
      <c r="H60" s="125">
        <f t="shared" si="11"/>
        <v>0</v>
      </c>
      <c r="I60" s="107" t="str">
        <f t="shared" si="2"/>
        <v xml:space="preserve"> </v>
      </c>
      <c r="J60" s="108" t="str">
        <f t="shared" si="1"/>
        <v xml:space="preserve"> </v>
      </c>
    </row>
    <row r="61" spans="1:10" s="5" customFormat="1" ht="26.25" thickBot="1" x14ac:dyDescent="0.25">
      <c r="A61" s="82" t="s">
        <v>8</v>
      </c>
      <c r="B61" s="90" t="s">
        <v>58</v>
      </c>
      <c r="C61" s="91"/>
      <c r="D61" s="92"/>
      <c r="E61" s="119">
        <f t="shared" si="8"/>
        <v>0</v>
      </c>
      <c r="F61" s="91"/>
      <c r="G61" s="94"/>
      <c r="H61" s="125">
        <f t="shared" si="11"/>
        <v>0</v>
      </c>
      <c r="I61" s="107" t="str">
        <f t="shared" si="2"/>
        <v xml:space="preserve"> </v>
      </c>
      <c r="J61" s="108" t="str">
        <f t="shared" si="1"/>
        <v xml:space="preserve"> </v>
      </c>
    </row>
    <row r="62" spans="1:10" s="5" customFormat="1" ht="24.75" customHeight="1" thickBot="1" x14ac:dyDescent="0.25">
      <c r="A62" s="167" t="s">
        <v>5</v>
      </c>
      <c r="B62" s="168"/>
      <c r="C62" s="135">
        <f>C39-C8</f>
        <v>0</v>
      </c>
      <c r="D62" s="136">
        <f>D39-D8</f>
        <v>0</v>
      </c>
      <c r="E62" s="120">
        <f t="shared" si="8"/>
        <v>0</v>
      </c>
      <c r="F62" s="135">
        <f>F39-F8</f>
        <v>0</v>
      </c>
      <c r="G62" s="137">
        <f>G39-G8</f>
        <v>0</v>
      </c>
      <c r="H62" s="126">
        <f>H39-H8</f>
        <v>0</v>
      </c>
      <c r="I62" s="107" t="str">
        <f t="shared" si="2"/>
        <v xml:space="preserve"> </v>
      </c>
      <c r="J62" s="108" t="str">
        <f t="shared" si="1"/>
        <v xml:space="preserve"> </v>
      </c>
    </row>
    <row r="63" spans="1:10" s="5" customFormat="1" ht="13.5" thickBot="1" x14ac:dyDescent="0.25">
      <c r="A63" s="25">
        <v>591</v>
      </c>
      <c r="B63" s="26" t="s">
        <v>10</v>
      </c>
      <c r="C63" s="95"/>
      <c r="D63" s="96"/>
      <c r="E63" s="121">
        <f t="shared" si="8"/>
        <v>0</v>
      </c>
      <c r="F63" s="95"/>
      <c r="G63" s="97"/>
      <c r="H63" s="127">
        <f>F63+G63</f>
        <v>0</v>
      </c>
      <c r="I63" s="107" t="str">
        <f t="shared" si="2"/>
        <v xml:space="preserve"> </v>
      </c>
      <c r="J63" s="108" t="str">
        <f t="shared" si="1"/>
        <v xml:space="preserve"> </v>
      </c>
    </row>
    <row r="64" spans="1:10" s="5" customFormat="1" ht="13.5" thickBot="1" x14ac:dyDescent="0.25">
      <c r="A64" s="50">
        <v>595</v>
      </c>
      <c r="B64" s="98" t="s">
        <v>6</v>
      </c>
      <c r="C64" s="99"/>
      <c r="D64" s="100"/>
      <c r="E64" s="122">
        <f t="shared" si="8"/>
        <v>0</v>
      </c>
      <c r="F64" s="99"/>
      <c r="G64" s="101"/>
      <c r="H64" s="127">
        <f>F64+G64</f>
        <v>0</v>
      </c>
      <c r="I64" s="107" t="str">
        <f t="shared" si="2"/>
        <v xml:space="preserve"> </v>
      </c>
      <c r="J64" s="108" t="str">
        <f t="shared" si="1"/>
        <v xml:space="preserve"> </v>
      </c>
    </row>
    <row r="65" spans="1:10" s="5" customFormat="1" ht="22.5" customHeight="1" thickBot="1" x14ac:dyDescent="0.25">
      <c r="A65" s="170" t="s">
        <v>7</v>
      </c>
      <c r="B65" s="171"/>
      <c r="C65" s="138">
        <f t="shared" ref="C65:H65" si="12">C62-C63-C64</f>
        <v>0</v>
      </c>
      <c r="D65" s="139">
        <f t="shared" si="12"/>
        <v>0</v>
      </c>
      <c r="E65" s="123">
        <f t="shared" si="8"/>
        <v>0</v>
      </c>
      <c r="F65" s="138">
        <f>F62-F63-F64</f>
        <v>0</v>
      </c>
      <c r="G65" s="140">
        <f t="shared" si="12"/>
        <v>0</v>
      </c>
      <c r="H65" s="115">
        <f t="shared" si="12"/>
        <v>0</v>
      </c>
      <c r="I65" s="109" t="str">
        <f t="shared" si="2"/>
        <v xml:space="preserve"> </v>
      </c>
      <c r="J65" s="110" t="str">
        <f t="shared" si="1"/>
        <v xml:space="preserve"> </v>
      </c>
    </row>
    <row r="66" spans="1:10" s="1" customFormat="1" ht="87" customHeight="1" x14ac:dyDescent="0.25">
      <c r="A66" s="161"/>
      <c r="B66" s="161"/>
      <c r="C66" s="161"/>
      <c r="D66" s="161"/>
      <c r="E66" s="161"/>
      <c r="F66" s="161"/>
      <c r="G66" s="162"/>
      <c r="H66" s="162"/>
      <c r="I66" s="163"/>
      <c r="J66" s="163"/>
    </row>
    <row r="67" spans="1:10" s="12" customFormat="1" ht="15.75" x14ac:dyDescent="0.25"/>
    <row r="68" spans="1:10" s="17" customFormat="1" ht="15" x14ac:dyDescent="0.25"/>
    <row r="69" spans="1:10" s="17" customFormat="1" ht="15" x14ac:dyDescent="0.25"/>
    <row r="70" spans="1:10" s="17" customFormat="1" ht="15" x14ac:dyDescent="0.25"/>
    <row r="71" spans="1:10" s="17" customFormat="1" ht="15" x14ac:dyDescent="0.25"/>
    <row r="72" spans="1:10" s="17" customFormat="1" ht="15" x14ac:dyDescent="0.25"/>
    <row r="73" spans="1:10" s="17" customFormat="1" ht="15" x14ac:dyDescent="0.25"/>
    <row r="74" spans="1:10" s="17" customFormat="1" ht="15" x14ac:dyDescent="0.25"/>
    <row r="75" spans="1:10" s="17" customFormat="1" ht="15" x14ac:dyDescent="0.25"/>
    <row r="76" spans="1:10" s="17" customFormat="1" ht="15" x14ac:dyDescent="0.25"/>
    <row r="77" spans="1:10" s="17" customFormat="1" ht="15" x14ac:dyDescent="0.25"/>
    <row r="78" spans="1:10" s="17" customFormat="1" ht="15" x14ac:dyDescent="0.25"/>
    <row r="79" spans="1:10" s="17" customFormat="1" ht="15" x14ac:dyDescent="0.25"/>
    <row r="80" spans="1:10" s="17" customFormat="1" ht="15" x14ac:dyDescent="0.25"/>
    <row r="81" spans="1:10" s="17" customFormat="1" ht="15" x14ac:dyDescent="0.25"/>
    <row r="82" spans="1:10" s="17" customFormat="1" ht="15" x14ac:dyDescent="0.25">
      <c r="A82" s="16"/>
    </row>
    <row r="83" spans="1:10" s="17" customFormat="1" ht="15" x14ac:dyDescent="0.25">
      <c r="A83" s="16"/>
    </row>
    <row r="84" spans="1:10" s="3" customFormat="1" ht="15" x14ac:dyDescent="0.25">
      <c r="A84" s="16"/>
      <c r="B84" s="17"/>
      <c r="C84" s="17"/>
      <c r="D84" s="17"/>
      <c r="E84" s="17"/>
      <c r="F84" s="17"/>
      <c r="G84" s="17"/>
      <c r="H84" s="17"/>
      <c r="I84" s="17"/>
      <c r="J84" s="17"/>
    </row>
    <row r="85" spans="1:10" s="3" customFormat="1" ht="15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 s="3" customFormat="1" ht="15" x14ac:dyDescent="0.25">
      <c r="A86" s="18"/>
      <c r="B86" s="18"/>
      <c r="C86" s="164"/>
      <c r="D86" s="164"/>
      <c r="E86" s="17"/>
      <c r="F86" s="17"/>
      <c r="G86" s="17"/>
      <c r="H86" s="17"/>
      <c r="I86" s="17"/>
      <c r="J86" s="17"/>
    </row>
    <row r="87" spans="1:10" s="3" customFormat="1" ht="15" x14ac:dyDescent="0.25">
      <c r="A87" s="18"/>
      <c r="B87" s="18"/>
      <c r="C87" s="169"/>
      <c r="D87" s="169"/>
      <c r="E87" s="17"/>
      <c r="F87" s="17"/>
      <c r="G87" s="17"/>
      <c r="H87" s="17"/>
      <c r="I87" s="17"/>
      <c r="J87" s="17"/>
    </row>
    <row r="88" spans="1:10" s="3" customFormat="1" ht="15" x14ac:dyDescent="0.25">
      <c r="A88" s="18"/>
      <c r="B88" s="18"/>
      <c r="C88" s="169"/>
      <c r="D88" s="169"/>
      <c r="E88" s="17"/>
      <c r="F88" s="17"/>
      <c r="G88" s="17"/>
      <c r="H88" s="17"/>
      <c r="I88" s="17"/>
      <c r="J88" s="17"/>
    </row>
    <row r="89" spans="1:10" s="3" customFormat="1" ht="15" x14ac:dyDescent="0.25">
      <c r="A89" s="18"/>
      <c r="B89" s="18"/>
      <c r="C89" s="169"/>
      <c r="D89" s="169"/>
      <c r="E89" s="17"/>
      <c r="F89" s="17"/>
      <c r="G89" s="17"/>
      <c r="H89" s="17"/>
      <c r="I89" s="17"/>
      <c r="J89" s="17"/>
    </row>
    <row r="90" spans="1:10" s="3" customFormat="1" ht="15" x14ac:dyDescent="0.25">
      <c r="A90" s="16"/>
      <c r="B90" s="17"/>
      <c r="C90" s="17"/>
      <c r="D90" s="17"/>
      <c r="E90" s="17"/>
      <c r="F90" s="17"/>
      <c r="G90" s="17"/>
      <c r="H90" s="17"/>
      <c r="I90" s="17"/>
      <c r="J90" s="17"/>
    </row>
    <row r="91" spans="1:10" s="3" customFormat="1" ht="15" x14ac:dyDescent="0.25">
      <c r="A91" s="16"/>
      <c r="B91" s="17"/>
      <c r="C91" s="17"/>
      <c r="D91" s="17"/>
      <c r="E91" s="17"/>
      <c r="F91" s="17"/>
      <c r="G91" s="17"/>
      <c r="H91" s="17"/>
      <c r="I91" s="17"/>
      <c r="J91" s="17"/>
    </row>
    <row r="92" spans="1:10" s="3" customFormat="1" ht="15" x14ac:dyDescent="0.25">
      <c r="A92" s="16"/>
      <c r="B92" s="17"/>
      <c r="C92" s="17"/>
      <c r="D92" s="17"/>
      <c r="E92" s="17"/>
      <c r="F92" s="17"/>
      <c r="G92" s="17"/>
      <c r="H92" s="17"/>
      <c r="I92" s="17"/>
      <c r="J92" s="17"/>
    </row>
    <row r="93" spans="1:10" s="3" customFormat="1" ht="15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</row>
    <row r="94" spans="1:10" s="3" customFormat="1" ht="15" x14ac:dyDescent="0.25">
      <c r="A94" s="16"/>
      <c r="B94" s="17"/>
      <c r="C94" s="17"/>
      <c r="D94" s="17"/>
      <c r="E94" s="17"/>
      <c r="F94" s="17"/>
      <c r="G94" s="17"/>
      <c r="H94" s="17"/>
      <c r="I94" s="17"/>
      <c r="J94" s="17"/>
    </row>
    <row r="95" spans="1:10" s="3" customFormat="1" ht="15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0" s="3" customFormat="1" ht="15" customHeight="1" x14ac:dyDescent="0.25">
      <c r="A96" s="16"/>
      <c r="B96" s="17"/>
      <c r="C96" s="17"/>
      <c r="D96" s="17"/>
      <c r="E96" s="17"/>
      <c r="F96" s="17"/>
      <c r="G96" s="17"/>
      <c r="H96" s="17"/>
      <c r="I96" s="17"/>
      <c r="J96" s="17"/>
    </row>
    <row r="97" spans="1:10" s="3" customFormat="1" ht="15" customHeight="1" x14ac:dyDescent="0.25">
      <c r="A97" s="16"/>
      <c r="B97" s="17"/>
      <c r="C97" s="17"/>
      <c r="D97" s="17"/>
      <c r="E97" s="17"/>
      <c r="F97" s="17"/>
      <c r="G97" s="17"/>
      <c r="H97" s="17"/>
      <c r="I97" s="17"/>
      <c r="J97" s="17"/>
    </row>
    <row r="98" spans="1:10" s="3" customFormat="1" x14ac:dyDescent="0.2">
      <c r="A98" s="2"/>
    </row>
    <row r="99" spans="1:10" s="3" customFormat="1" x14ac:dyDescent="0.2">
      <c r="A99" s="2"/>
    </row>
    <row r="100" spans="1:10" s="3" customFormat="1" x14ac:dyDescent="0.2">
      <c r="A100" s="2"/>
    </row>
    <row r="101" spans="1:10" s="3" customFormat="1" x14ac:dyDescent="0.2">
      <c r="A101" s="2"/>
    </row>
    <row r="102" spans="1:10" s="3" customFormat="1" x14ac:dyDescent="0.2">
      <c r="A102" s="2"/>
    </row>
    <row r="103" spans="1:10" s="3" customFormat="1" x14ac:dyDescent="0.2">
      <c r="A103" s="2"/>
    </row>
    <row r="104" spans="1:10" s="3" customFormat="1" x14ac:dyDescent="0.2">
      <c r="A104" s="2"/>
    </row>
    <row r="105" spans="1:10" s="3" customFormat="1" x14ac:dyDescent="0.2">
      <c r="A105" s="2"/>
    </row>
    <row r="106" spans="1:10" s="3" customFormat="1" x14ac:dyDescent="0.2">
      <c r="A106" s="2"/>
    </row>
    <row r="107" spans="1:10" s="3" customFormat="1" x14ac:dyDescent="0.2">
      <c r="A107" s="2"/>
    </row>
    <row r="108" spans="1:10" s="3" customFormat="1" x14ac:dyDescent="0.2">
      <c r="A108" s="2"/>
    </row>
    <row r="109" spans="1:10" s="3" customFormat="1" x14ac:dyDescent="0.2">
      <c r="A109" s="2"/>
    </row>
    <row r="110" spans="1:10" s="3" customFormat="1" x14ac:dyDescent="0.2">
      <c r="A110" s="2"/>
    </row>
    <row r="111" spans="1:10" s="3" customFormat="1" x14ac:dyDescent="0.2">
      <c r="A111" s="2"/>
    </row>
    <row r="112" spans="1:10" s="3" customFormat="1" x14ac:dyDescent="0.2">
      <c r="A112" s="2"/>
    </row>
    <row r="113" spans="1:1" s="3" customFormat="1" x14ac:dyDescent="0.2">
      <c r="A113" s="2"/>
    </row>
    <row r="114" spans="1:1" s="3" customFormat="1" x14ac:dyDescent="0.2">
      <c r="A114" s="2"/>
    </row>
    <row r="115" spans="1:1" s="3" customFormat="1" x14ac:dyDescent="0.2">
      <c r="A115" s="2"/>
    </row>
    <row r="116" spans="1:1" s="3" customFormat="1" x14ac:dyDescent="0.2">
      <c r="A116" s="2"/>
    </row>
    <row r="117" spans="1:1" s="3" customFormat="1" x14ac:dyDescent="0.2">
      <c r="A117" s="2"/>
    </row>
    <row r="118" spans="1:1" s="3" customFormat="1" x14ac:dyDescent="0.2">
      <c r="A118" s="2"/>
    </row>
    <row r="119" spans="1:1" s="3" customFormat="1" x14ac:dyDescent="0.2">
      <c r="A119" s="2"/>
    </row>
    <row r="120" spans="1:1" s="3" customFormat="1" x14ac:dyDescent="0.2">
      <c r="A120" s="2"/>
    </row>
    <row r="121" spans="1:1" s="3" customFormat="1" x14ac:dyDescent="0.2">
      <c r="A121" s="2"/>
    </row>
    <row r="122" spans="1:1" s="3" customFormat="1" x14ac:dyDescent="0.2">
      <c r="A122" s="2"/>
    </row>
    <row r="123" spans="1:1" s="3" customFormat="1" x14ac:dyDescent="0.2">
      <c r="A123" s="2"/>
    </row>
    <row r="124" spans="1:1" s="3" customFormat="1" x14ac:dyDescent="0.2">
      <c r="A124" s="2"/>
    </row>
    <row r="125" spans="1:1" s="3" customFormat="1" x14ac:dyDescent="0.2">
      <c r="A125" s="2"/>
    </row>
    <row r="126" spans="1:1" s="3" customFormat="1" x14ac:dyDescent="0.2">
      <c r="A126" s="2"/>
    </row>
    <row r="127" spans="1:1" s="3" customFormat="1" x14ac:dyDescent="0.2">
      <c r="A127" s="2"/>
    </row>
    <row r="128" spans="1:1" s="3" customFormat="1" x14ac:dyDescent="0.2">
      <c r="A128" s="2"/>
    </row>
    <row r="129" spans="1:1" s="3" customFormat="1" x14ac:dyDescent="0.2">
      <c r="A129" s="2"/>
    </row>
    <row r="130" spans="1:1" s="3" customFormat="1" x14ac:dyDescent="0.2">
      <c r="A130" s="2"/>
    </row>
    <row r="131" spans="1:1" s="3" customFormat="1" x14ac:dyDescent="0.2">
      <c r="A131" s="2"/>
    </row>
    <row r="132" spans="1:1" s="3" customFormat="1" x14ac:dyDescent="0.2">
      <c r="A132" s="2"/>
    </row>
    <row r="133" spans="1:1" s="3" customFormat="1" x14ac:dyDescent="0.2">
      <c r="A133" s="2"/>
    </row>
    <row r="134" spans="1:1" s="3" customFormat="1" x14ac:dyDescent="0.2">
      <c r="A134" s="2"/>
    </row>
    <row r="135" spans="1:1" s="3" customFormat="1" x14ac:dyDescent="0.2">
      <c r="A135" s="2"/>
    </row>
    <row r="136" spans="1:1" s="3" customFormat="1" x14ac:dyDescent="0.2">
      <c r="A136" s="2"/>
    </row>
    <row r="137" spans="1:1" s="3" customFormat="1" x14ac:dyDescent="0.2">
      <c r="A137" s="2"/>
    </row>
    <row r="138" spans="1:1" s="3" customFormat="1" x14ac:dyDescent="0.2">
      <c r="A138" s="2"/>
    </row>
    <row r="139" spans="1:1" s="3" customFormat="1" x14ac:dyDescent="0.2">
      <c r="A139" s="2"/>
    </row>
    <row r="140" spans="1:1" s="3" customFormat="1" x14ac:dyDescent="0.2">
      <c r="A140" s="2"/>
    </row>
    <row r="141" spans="1:1" s="3" customFormat="1" x14ac:dyDescent="0.2">
      <c r="A141" s="2"/>
    </row>
    <row r="142" spans="1:1" s="3" customFormat="1" x14ac:dyDescent="0.2">
      <c r="A142" s="2"/>
    </row>
    <row r="143" spans="1:1" s="3" customFormat="1" x14ac:dyDescent="0.2">
      <c r="A143" s="2"/>
    </row>
    <row r="144" spans="1:1" s="3" customFormat="1" x14ac:dyDescent="0.2">
      <c r="A144" s="2"/>
    </row>
    <row r="145" spans="1:1" s="3" customFormat="1" x14ac:dyDescent="0.2">
      <c r="A145" s="2"/>
    </row>
    <row r="146" spans="1:1" s="3" customFormat="1" x14ac:dyDescent="0.2">
      <c r="A146" s="2"/>
    </row>
    <row r="147" spans="1:1" s="3" customFormat="1" x14ac:dyDescent="0.2">
      <c r="A147" s="2"/>
    </row>
    <row r="148" spans="1:1" s="3" customFormat="1" x14ac:dyDescent="0.2">
      <c r="A148" s="2"/>
    </row>
    <row r="149" spans="1:1" s="3" customFormat="1" x14ac:dyDescent="0.2">
      <c r="A149" s="2"/>
    </row>
    <row r="150" spans="1:1" s="3" customFormat="1" x14ac:dyDescent="0.2">
      <c r="A150" s="2"/>
    </row>
    <row r="151" spans="1:1" s="3" customFormat="1" x14ac:dyDescent="0.2">
      <c r="A151" s="2"/>
    </row>
    <row r="152" spans="1:1" s="3" customFormat="1" x14ac:dyDescent="0.2">
      <c r="A152" s="2"/>
    </row>
    <row r="153" spans="1:1" s="3" customFormat="1" x14ac:dyDescent="0.2">
      <c r="A153" s="2"/>
    </row>
    <row r="154" spans="1:1" s="3" customFormat="1" x14ac:dyDescent="0.2">
      <c r="A154" s="2"/>
    </row>
    <row r="155" spans="1:1" s="3" customFormat="1" x14ac:dyDescent="0.2">
      <c r="A155" s="2"/>
    </row>
    <row r="156" spans="1:1" s="3" customFormat="1" x14ac:dyDescent="0.2">
      <c r="A156" s="2"/>
    </row>
    <row r="157" spans="1:1" s="3" customFormat="1" x14ac:dyDescent="0.2">
      <c r="A157" s="2"/>
    </row>
    <row r="158" spans="1:1" s="3" customFormat="1" x14ac:dyDescent="0.2">
      <c r="A158" s="2"/>
    </row>
    <row r="159" spans="1:1" s="3" customFormat="1" x14ac:dyDescent="0.2">
      <c r="A159" s="2"/>
    </row>
    <row r="160" spans="1:1" s="3" customFormat="1" x14ac:dyDescent="0.2">
      <c r="A160" s="2"/>
    </row>
    <row r="161" spans="1:1" s="3" customFormat="1" x14ac:dyDescent="0.2">
      <c r="A161" s="2"/>
    </row>
    <row r="162" spans="1:1" s="3" customFormat="1" x14ac:dyDescent="0.2">
      <c r="A162" s="2"/>
    </row>
    <row r="163" spans="1:1" s="3" customFormat="1" x14ac:dyDescent="0.2">
      <c r="A163" s="2"/>
    </row>
    <row r="164" spans="1:1" s="3" customFormat="1" x14ac:dyDescent="0.2">
      <c r="A164" s="2"/>
    </row>
    <row r="165" spans="1:1" s="3" customFormat="1" x14ac:dyDescent="0.2">
      <c r="A165" s="2"/>
    </row>
    <row r="166" spans="1:1" s="3" customFormat="1" x14ac:dyDescent="0.2">
      <c r="A166" s="2"/>
    </row>
    <row r="167" spans="1:1" s="3" customFormat="1" x14ac:dyDescent="0.2">
      <c r="A167" s="2"/>
    </row>
    <row r="168" spans="1:1" s="3" customFormat="1" x14ac:dyDescent="0.2">
      <c r="A168" s="2"/>
    </row>
    <row r="169" spans="1:1" s="3" customFormat="1" x14ac:dyDescent="0.2">
      <c r="A169" s="2"/>
    </row>
    <row r="170" spans="1:1" s="3" customFormat="1" x14ac:dyDescent="0.2">
      <c r="A170" s="2"/>
    </row>
    <row r="171" spans="1:1" s="3" customFormat="1" x14ac:dyDescent="0.2">
      <c r="A171" s="2"/>
    </row>
    <row r="172" spans="1:1" s="3" customFormat="1" x14ac:dyDescent="0.2">
      <c r="A172" s="2"/>
    </row>
    <row r="173" spans="1:1" s="3" customFormat="1" x14ac:dyDescent="0.2">
      <c r="A173" s="2"/>
    </row>
    <row r="174" spans="1:1" s="3" customFormat="1" x14ac:dyDescent="0.2">
      <c r="A174" s="2"/>
    </row>
    <row r="175" spans="1:1" s="3" customFormat="1" x14ac:dyDescent="0.2">
      <c r="A175" s="2"/>
    </row>
    <row r="176" spans="1:1" s="3" customFormat="1" x14ac:dyDescent="0.2">
      <c r="A176" s="2"/>
    </row>
    <row r="177" spans="1:1" s="3" customFormat="1" x14ac:dyDescent="0.2">
      <c r="A177" s="2"/>
    </row>
    <row r="178" spans="1:1" s="3" customFormat="1" x14ac:dyDescent="0.2">
      <c r="A178" s="2"/>
    </row>
    <row r="179" spans="1:1" s="3" customFormat="1" x14ac:dyDescent="0.2">
      <c r="A179" s="2"/>
    </row>
    <row r="180" spans="1:1" s="3" customFormat="1" x14ac:dyDescent="0.2">
      <c r="A180" s="2"/>
    </row>
    <row r="181" spans="1:1" s="3" customFormat="1" x14ac:dyDescent="0.2">
      <c r="A181" s="2"/>
    </row>
    <row r="182" spans="1:1" s="3" customFormat="1" x14ac:dyDescent="0.2">
      <c r="A182" s="2"/>
    </row>
    <row r="183" spans="1:1" s="3" customFormat="1" x14ac:dyDescent="0.2">
      <c r="A183" s="2"/>
    </row>
    <row r="184" spans="1:1" s="3" customFormat="1" x14ac:dyDescent="0.2">
      <c r="A184" s="2"/>
    </row>
    <row r="185" spans="1:1" s="3" customFormat="1" x14ac:dyDescent="0.2">
      <c r="A185" s="2"/>
    </row>
    <row r="186" spans="1:1" s="3" customFormat="1" x14ac:dyDescent="0.2">
      <c r="A186" s="2"/>
    </row>
    <row r="187" spans="1:1" s="3" customFormat="1" x14ac:dyDescent="0.2">
      <c r="A187" s="2"/>
    </row>
    <row r="188" spans="1:1" s="3" customFormat="1" x14ac:dyDescent="0.2">
      <c r="A188" s="2"/>
    </row>
    <row r="189" spans="1:1" s="3" customFormat="1" x14ac:dyDescent="0.2">
      <c r="A189" s="2"/>
    </row>
    <row r="190" spans="1:1" s="3" customFormat="1" x14ac:dyDescent="0.2">
      <c r="A190" s="2"/>
    </row>
    <row r="191" spans="1:1" s="3" customFormat="1" x14ac:dyDescent="0.2">
      <c r="A191" s="2"/>
    </row>
    <row r="192" spans="1:1" s="3" customFormat="1" x14ac:dyDescent="0.2">
      <c r="A192" s="2"/>
    </row>
    <row r="193" spans="1:1" s="3" customFormat="1" x14ac:dyDescent="0.2">
      <c r="A193" s="2"/>
    </row>
    <row r="194" spans="1:1" s="3" customFormat="1" x14ac:dyDescent="0.2">
      <c r="A194" s="2"/>
    </row>
    <row r="195" spans="1:1" s="3" customFormat="1" x14ac:dyDescent="0.2">
      <c r="A195" s="2"/>
    </row>
    <row r="196" spans="1:1" s="3" customFormat="1" x14ac:dyDescent="0.2">
      <c r="A196" s="2"/>
    </row>
    <row r="197" spans="1:1" s="3" customFormat="1" x14ac:dyDescent="0.2">
      <c r="A197" s="2"/>
    </row>
    <row r="198" spans="1:1" s="3" customFormat="1" x14ac:dyDescent="0.2">
      <c r="A198" s="2"/>
    </row>
    <row r="199" spans="1:1" s="3" customFormat="1" x14ac:dyDescent="0.2">
      <c r="A199" s="2"/>
    </row>
    <row r="200" spans="1:1" s="3" customFormat="1" x14ac:dyDescent="0.2">
      <c r="A200" s="2"/>
    </row>
    <row r="201" spans="1:1" s="3" customFormat="1" x14ac:dyDescent="0.2">
      <c r="A201" s="2"/>
    </row>
    <row r="202" spans="1:1" s="3" customFormat="1" x14ac:dyDescent="0.2">
      <c r="A202" s="2"/>
    </row>
    <row r="203" spans="1:1" s="3" customFormat="1" x14ac:dyDescent="0.2">
      <c r="A203" s="2"/>
    </row>
    <row r="204" spans="1:1" s="3" customFormat="1" x14ac:dyDescent="0.2">
      <c r="A204" s="2"/>
    </row>
    <row r="205" spans="1:1" s="3" customFormat="1" x14ac:dyDescent="0.2">
      <c r="A205" s="2"/>
    </row>
    <row r="206" spans="1:1" s="3" customFormat="1" x14ac:dyDescent="0.2">
      <c r="A206" s="2"/>
    </row>
    <row r="207" spans="1:1" s="3" customFormat="1" x14ac:dyDescent="0.2">
      <c r="A207" s="2"/>
    </row>
    <row r="208" spans="1:1" s="3" customFormat="1" x14ac:dyDescent="0.2">
      <c r="A208" s="2"/>
    </row>
    <row r="209" spans="1:1" s="3" customFormat="1" x14ac:dyDescent="0.2">
      <c r="A209" s="2"/>
    </row>
    <row r="210" spans="1:1" s="3" customFormat="1" x14ac:dyDescent="0.2">
      <c r="A210" s="2"/>
    </row>
    <row r="211" spans="1:1" s="3" customFormat="1" x14ac:dyDescent="0.2">
      <c r="A211" s="2"/>
    </row>
    <row r="212" spans="1:1" s="3" customFormat="1" x14ac:dyDescent="0.2">
      <c r="A212" s="2"/>
    </row>
    <row r="213" spans="1:1" s="3" customFormat="1" x14ac:dyDescent="0.2">
      <c r="A213" s="2"/>
    </row>
    <row r="214" spans="1:1" s="3" customFormat="1" x14ac:dyDescent="0.2">
      <c r="A214" s="2"/>
    </row>
    <row r="215" spans="1:1" s="3" customFormat="1" x14ac:dyDescent="0.2">
      <c r="A215" s="2"/>
    </row>
    <row r="216" spans="1:1" s="3" customFormat="1" x14ac:dyDescent="0.2">
      <c r="A216" s="2"/>
    </row>
    <row r="217" spans="1:1" s="3" customFormat="1" x14ac:dyDescent="0.2">
      <c r="A217" s="2"/>
    </row>
    <row r="218" spans="1:1" s="3" customFormat="1" x14ac:dyDescent="0.2">
      <c r="A218" s="2"/>
    </row>
    <row r="219" spans="1:1" s="3" customFormat="1" x14ac:dyDescent="0.2">
      <c r="A219" s="2"/>
    </row>
    <row r="220" spans="1:1" s="3" customFormat="1" x14ac:dyDescent="0.2">
      <c r="A220" s="2"/>
    </row>
    <row r="221" spans="1:1" s="3" customFormat="1" x14ac:dyDescent="0.2">
      <c r="A221" s="2"/>
    </row>
    <row r="222" spans="1:1" s="3" customFormat="1" x14ac:dyDescent="0.2">
      <c r="A222" s="2"/>
    </row>
    <row r="223" spans="1:1" s="3" customFormat="1" x14ac:dyDescent="0.2">
      <c r="A223" s="2"/>
    </row>
    <row r="224" spans="1:1" s="3" customFormat="1" x14ac:dyDescent="0.2">
      <c r="A224" s="2"/>
    </row>
    <row r="225" spans="1:1" s="3" customFormat="1" x14ac:dyDescent="0.2">
      <c r="A225" s="2"/>
    </row>
    <row r="226" spans="1:1" s="3" customFormat="1" x14ac:dyDescent="0.2">
      <c r="A226" s="2"/>
    </row>
    <row r="227" spans="1:1" s="3" customFormat="1" x14ac:dyDescent="0.2">
      <c r="A227" s="2"/>
    </row>
    <row r="228" spans="1:1" s="3" customFormat="1" x14ac:dyDescent="0.2">
      <c r="A228" s="2"/>
    </row>
    <row r="229" spans="1:1" s="3" customFormat="1" x14ac:dyDescent="0.2">
      <c r="A229" s="2"/>
    </row>
    <row r="230" spans="1:1" s="3" customFormat="1" x14ac:dyDescent="0.2">
      <c r="A230" s="2"/>
    </row>
    <row r="231" spans="1:1" s="3" customFormat="1" x14ac:dyDescent="0.2">
      <c r="A231" s="2"/>
    </row>
    <row r="232" spans="1:1" s="3" customFormat="1" x14ac:dyDescent="0.2">
      <c r="A232" s="2"/>
    </row>
    <row r="233" spans="1:1" s="3" customFormat="1" x14ac:dyDescent="0.2">
      <c r="A233" s="2"/>
    </row>
    <row r="234" spans="1:1" s="3" customFormat="1" x14ac:dyDescent="0.2">
      <c r="A234" s="2"/>
    </row>
    <row r="235" spans="1:1" s="3" customFormat="1" x14ac:dyDescent="0.2">
      <c r="A235" s="2"/>
    </row>
    <row r="236" spans="1:1" s="3" customFormat="1" x14ac:dyDescent="0.2">
      <c r="A236" s="2"/>
    </row>
    <row r="237" spans="1:1" s="3" customFormat="1" x14ac:dyDescent="0.2">
      <c r="A237" s="2"/>
    </row>
    <row r="238" spans="1:1" s="3" customFormat="1" x14ac:dyDescent="0.2">
      <c r="A238" s="2"/>
    </row>
    <row r="239" spans="1:1" s="3" customFormat="1" x14ac:dyDescent="0.2">
      <c r="A239" s="2"/>
    </row>
    <row r="240" spans="1:1" s="3" customFormat="1" x14ac:dyDescent="0.2">
      <c r="A240" s="2"/>
    </row>
    <row r="241" spans="1:1" s="3" customFormat="1" x14ac:dyDescent="0.2">
      <c r="A241" s="2"/>
    </row>
    <row r="242" spans="1:1" s="3" customFormat="1" x14ac:dyDescent="0.2">
      <c r="A242" s="2"/>
    </row>
    <row r="243" spans="1:1" s="3" customFormat="1" x14ac:dyDescent="0.2">
      <c r="A243" s="2"/>
    </row>
    <row r="244" spans="1:1" s="3" customFormat="1" x14ac:dyDescent="0.2">
      <c r="A244" s="2"/>
    </row>
    <row r="245" spans="1:1" s="3" customFormat="1" x14ac:dyDescent="0.2">
      <c r="A245" s="2"/>
    </row>
    <row r="246" spans="1:1" s="3" customFormat="1" x14ac:dyDescent="0.2">
      <c r="A246" s="2"/>
    </row>
    <row r="247" spans="1:1" s="3" customFormat="1" x14ac:dyDescent="0.2">
      <c r="A247" s="2"/>
    </row>
    <row r="248" spans="1:1" s="3" customFormat="1" x14ac:dyDescent="0.2">
      <c r="A248" s="2"/>
    </row>
    <row r="249" spans="1:1" s="3" customFormat="1" x14ac:dyDescent="0.2">
      <c r="A249" s="2"/>
    </row>
    <row r="250" spans="1:1" s="3" customFormat="1" x14ac:dyDescent="0.2">
      <c r="A250" s="2"/>
    </row>
    <row r="251" spans="1:1" s="3" customFormat="1" x14ac:dyDescent="0.2">
      <c r="A251" s="2"/>
    </row>
    <row r="252" spans="1:1" s="3" customFormat="1" x14ac:dyDescent="0.2">
      <c r="A252" s="2"/>
    </row>
    <row r="253" spans="1:1" s="3" customFormat="1" x14ac:dyDescent="0.2">
      <c r="A253" s="2"/>
    </row>
    <row r="254" spans="1:1" s="3" customFormat="1" x14ac:dyDescent="0.2">
      <c r="A254" s="2"/>
    </row>
    <row r="255" spans="1:1" s="3" customFormat="1" x14ac:dyDescent="0.2">
      <c r="A255" s="2"/>
    </row>
    <row r="256" spans="1:1" s="3" customFormat="1" x14ac:dyDescent="0.2">
      <c r="A256" s="2"/>
    </row>
    <row r="257" spans="1:1" s="3" customFormat="1" x14ac:dyDescent="0.2">
      <c r="A257" s="2"/>
    </row>
    <row r="258" spans="1:1" s="3" customFormat="1" x14ac:dyDescent="0.2">
      <c r="A258" s="2"/>
    </row>
    <row r="259" spans="1:1" s="3" customFormat="1" x14ac:dyDescent="0.2">
      <c r="A259" s="2"/>
    </row>
    <row r="260" spans="1:1" s="3" customFormat="1" x14ac:dyDescent="0.2">
      <c r="A260" s="2"/>
    </row>
    <row r="261" spans="1:1" s="3" customFormat="1" x14ac:dyDescent="0.2">
      <c r="A261" s="2"/>
    </row>
    <row r="262" spans="1:1" s="3" customFormat="1" x14ac:dyDescent="0.2">
      <c r="A262" s="2"/>
    </row>
    <row r="263" spans="1:1" s="3" customFormat="1" x14ac:dyDescent="0.2">
      <c r="A263" s="2"/>
    </row>
    <row r="264" spans="1:1" s="3" customFormat="1" x14ac:dyDescent="0.2">
      <c r="A264" s="2"/>
    </row>
    <row r="265" spans="1:1" s="3" customFormat="1" x14ac:dyDescent="0.2">
      <c r="A265" s="2"/>
    </row>
    <row r="266" spans="1:1" s="3" customFormat="1" x14ac:dyDescent="0.2">
      <c r="A266" s="2"/>
    </row>
    <row r="267" spans="1:1" s="3" customFormat="1" x14ac:dyDescent="0.2">
      <c r="A267" s="2"/>
    </row>
    <row r="268" spans="1:1" s="3" customFormat="1" x14ac:dyDescent="0.2">
      <c r="A268" s="2"/>
    </row>
    <row r="269" spans="1:1" s="3" customFormat="1" x14ac:dyDescent="0.2">
      <c r="A269" s="2"/>
    </row>
    <row r="270" spans="1:1" s="3" customFormat="1" x14ac:dyDescent="0.2">
      <c r="A270" s="2"/>
    </row>
    <row r="271" spans="1:1" s="3" customFormat="1" x14ac:dyDescent="0.2">
      <c r="A271" s="2"/>
    </row>
    <row r="272" spans="1:1" s="3" customFormat="1" x14ac:dyDescent="0.2">
      <c r="A272" s="2"/>
    </row>
    <row r="273" spans="1:1" s="3" customFormat="1" x14ac:dyDescent="0.2">
      <c r="A273" s="2"/>
    </row>
    <row r="274" spans="1:1" s="3" customFormat="1" x14ac:dyDescent="0.2">
      <c r="A274" s="2"/>
    </row>
    <row r="275" spans="1:1" s="3" customFormat="1" x14ac:dyDescent="0.2">
      <c r="A275" s="2"/>
    </row>
    <row r="276" spans="1:1" s="3" customFormat="1" x14ac:dyDescent="0.2">
      <c r="A276" s="2"/>
    </row>
    <row r="277" spans="1:1" s="3" customFormat="1" x14ac:dyDescent="0.2">
      <c r="A277" s="2"/>
    </row>
    <row r="278" spans="1:1" s="3" customFormat="1" x14ac:dyDescent="0.2">
      <c r="A278" s="2"/>
    </row>
    <row r="279" spans="1:1" s="3" customFormat="1" x14ac:dyDescent="0.2">
      <c r="A279" s="2"/>
    </row>
    <row r="280" spans="1:1" s="3" customFormat="1" x14ac:dyDescent="0.2">
      <c r="A280" s="2"/>
    </row>
    <row r="281" spans="1:1" s="3" customFormat="1" x14ac:dyDescent="0.2">
      <c r="A281" s="2"/>
    </row>
    <row r="282" spans="1:1" s="3" customFormat="1" x14ac:dyDescent="0.2">
      <c r="A282" s="2"/>
    </row>
    <row r="283" spans="1:1" s="3" customFormat="1" x14ac:dyDescent="0.2">
      <c r="A283" s="2"/>
    </row>
    <row r="284" spans="1:1" s="3" customFormat="1" x14ac:dyDescent="0.2">
      <c r="A284" s="2"/>
    </row>
    <row r="285" spans="1:1" s="3" customFormat="1" x14ac:dyDescent="0.2">
      <c r="A285" s="2"/>
    </row>
    <row r="286" spans="1:1" s="3" customFormat="1" x14ac:dyDescent="0.2">
      <c r="A286" s="2"/>
    </row>
    <row r="287" spans="1:1" s="3" customFormat="1" x14ac:dyDescent="0.2">
      <c r="A287" s="2"/>
    </row>
    <row r="288" spans="1:1" s="3" customFormat="1" x14ac:dyDescent="0.2">
      <c r="A288" s="2"/>
    </row>
    <row r="289" spans="1:1" s="3" customFormat="1" x14ac:dyDescent="0.2">
      <c r="A289" s="2"/>
    </row>
    <row r="290" spans="1:1" s="3" customFormat="1" x14ac:dyDescent="0.2">
      <c r="A290" s="2"/>
    </row>
    <row r="291" spans="1:1" s="3" customFormat="1" x14ac:dyDescent="0.2">
      <c r="A291" s="2"/>
    </row>
    <row r="292" spans="1:1" s="3" customFormat="1" x14ac:dyDescent="0.2">
      <c r="A292" s="2"/>
    </row>
    <row r="293" spans="1:1" s="3" customFormat="1" x14ac:dyDescent="0.2">
      <c r="A293" s="2"/>
    </row>
    <row r="294" spans="1:1" s="3" customFormat="1" x14ac:dyDescent="0.2">
      <c r="A294" s="2"/>
    </row>
    <row r="295" spans="1:1" s="3" customFormat="1" x14ac:dyDescent="0.2">
      <c r="A295" s="2"/>
    </row>
    <row r="296" spans="1:1" s="3" customFormat="1" x14ac:dyDescent="0.2">
      <c r="A296" s="2"/>
    </row>
    <row r="297" spans="1:1" s="3" customFormat="1" x14ac:dyDescent="0.2">
      <c r="A297" s="2"/>
    </row>
    <row r="298" spans="1:1" s="3" customFormat="1" x14ac:dyDescent="0.2">
      <c r="A298" s="2"/>
    </row>
    <row r="299" spans="1:1" s="3" customFormat="1" x14ac:dyDescent="0.2">
      <c r="A299" s="2"/>
    </row>
    <row r="300" spans="1:1" s="3" customFormat="1" x14ac:dyDescent="0.2">
      <c r="A300" s="2"/>
    </row>
    <row r="301" spans="1:1" s="3" customFormat="1" x14ac:dyDescent="0.2">
      <c r="A301" s="2"/>
    </row>
    <row r="302" spans="1:1" s="3" customFormat="1" x14ac:dyDescent="0.2">
      <c r="A302" s="2"/>
    </row>
    <row r="303" spans="1:1" s="3" customFormat="1" x14ac:dyDescent="0.2">
      <c r="A303" s="2"/>
    </row>
    <row r="304" spans="1:1" s="3" customFormat="1" x14ac:dyDescent="0.2">
      <c r="A304" s="2"/>
    </row>
    <row r="305" spans="1:1" s="3" customFormat="1" x14ac:dyDescent="0.2">
      <c r="A305" s="2"/>
    </row>
    <row r="306" spans="1:1" s="3" customFormat="1" x14ac:dyDescent="0.2">
      <c r="A306" s="2"/>
    </row>
    <row r="307" spans="1:1" s="3" customFormat="1" x14ac:dyDescent="0.2">
      <c r="A307" s="2"/>
    </row>
    <row r="308" spans="1:1" s="3" customFormat="1" x14ac:dyDescent="0.2">
      <c r="A308" s="2"/>
    </row>
    <row r="309" spans="1:1" s="3" customFormat="1" x14ac:dyDescent="0.2">
      <c r="A309" s="2"/>
    </row>
    <row r="310" spans="1:1" s="3" customFormat="1" x14ac:dyDescent="0.2">
      <c r="A310" s="2"/>
    </row>
    <row r="311" spans="1:1" s="3" customFormat="1" x14ac:dyDescent="0.2">
      <c r="A311" s="2"/>
    </row>
    <row r="312" spans="1:1" s="3" customFormat="1" x14ac:dyDescent="0.2">
      <c r="A312" s="2"/>
    </row>
    <row r="313" spans="1:1" s="3" customFormat="1" x14ac:dyDescent="0.2">
      <c r="A313" s="2"/>
    </row>
    <row r="314" spans="1:1" s="3" customFormat="1" x14ac:dyDescent="0.2">
      <c r="A314" s="2"/>
    </row>
    <row r="315" spans="1:1" s="3" customFormat="1" x14ac:dyDescent="0.2">
      <c r="A315" s="2"/>
    </row>
    <row r="316" spans="1:1" s="3" customFormat="1" x14ac:dyDescent="0.2">
      <c r="A316" s="2"/>
    </row>
    <row r="317" spans="1:1" s="3" customFormat="1" x14ac:dyDescent="0.2">
      <c r="A317" s="2"/>
    </row>
    <row r="318" spans="1:1" s="3" customFormat="1" x14ac:dyDescent="0.2">
      <c r="A318" s="2"/>
    </row>
    <row r="319" spans="1:1" s="3" customFormat="1" x14ac:dyDescent="0.2">
      <c r="A319" s="2"/>
    </row>
    <row r="320" spans="1:1" s="3" customFormat="1" x14ac:dyDescent="0.2">
      <c r="A320" s="2"/>
    </row>
    <row r="321" spans="1:1" s="3" customFormat="1" x14ac:dyDescent="0.2">
      <c r="A321" s="2"/>
    </row>
    <row r="322" spans="1:1" s="3" customFormat="1" x14ac:dyDescent="0.2">
      <c r="A322" s="2"/>
    </row>
    <row r="323" spans="1:1" s="3" customFormat="1" x14ac:dyDescent="0.2">
      <c r="A323" s="2"/>
    </row>
    <row r="324" spans="1:1" s="3" customFormat="1" x14ac:dyDescent="0.2">
      <c r="A324" s="2"/>
    </row>
    <row r="325" spans="1:1" s="3" customFormat="1" x14ac:dyDescent="0.2">
      <c r="A325" s="2"/>
    </row>
    <row r="326" spans="1:1" s="3" customFormat="1" x14ac:dyDescent="0.2">
      <c r="A326" s="2"/>
    </row>
    <row r="327" spans="1:1" s="3" customFormat="1" x14ac:dyDescent="0.2">
      <c r="A327" s="2"/>
    </row>
    <row r="328" spans="1:1" s="3" customFormat="1" x14ac:dyDescent="0.2">
      <c r="A328" s="2"/>
    </row>
    <row r="329" spans="1:1" s="3" customFormat="1" x14ac:dyDescent="0.2">
      <c r="A329" s="2"/>
    </row>
    <row r="330" spans="1:1" s="3" customFormat="1" x14ac:dyDescent="0.2">
      <c r="A330" s="2"/>
    </row>
    <row r="331" spans="1:1" s="3" customFormat="1" x14ac:dyDescent="0.2">
      <c r="A331" s="2"/>
    </row>
    <row r="332" spans="1:1" s="3" customFormat="1" x14ac:dyDescent="0.2">
      <c r="A332" s="2"/>
    </row>
    <row r="333" spans="1:1" s="3" customFormat="1" x14ac:dyDescent="0.2">
      <c r="A333" s="2"/>
    </row>
    <row r="334" spans="1:1" s="3" customFormat="1" x14ac:dyDescent="0.2">
      <c r="A334" s="2"/>
    </row>
    <row r="335" spans="1:1" s="3" customFormat="1" x14ac:dyDescent="0.2">
      <c r="A335" s="2"/>
    </row>
    <row r="336" spans="1:1" s="3" customFormat="1" x14ac:dyDescent="0.2">
      <c r="A336" s="2"/>
    </row>
    <row r="337" spans="1:1" s="3" customFormat="1" x14ac:dyDescent="0.2">
      <c r="A337" s="2"/>
    </row>
    <row r="338" spans="1:1" s="3" customFormat="1" x14ac:dyDescent="0.2">
      <c r="A338" s="2"/>
    </row>
    <row r="339" spans="1:1" s="3" customFormat="1" x14ac:dyDescent="0.2">
      <c r="A339" s="2"/>
    </row>
    <row r="340" spans="1:1" s="3" customFormat="1" x14ac:dyDescent="0.2">
      <c r="A340" s="2"/>
    </row>
    <row r="341" spans="1:1" s="3" customFormat="1" x14ac:dyDescent="0.2">
      <c r="A341" s="2"/>
    </row>
    <row r="342" spans="1:1" s="3" customFormat="1" x14ac:dyDescent="0.2">
      <c r="A342" s="2"/>
    </row>
    <row r="343" spans="1:1" s="3" customFormat="1" x14ac:dyDescent="0.2">
      <c r="A343" s="2"/>
    </row>
    <row r="344" spans="1:1" s="3" customFormat="1" x14ac:dyDescent="0.2">
      <c r="A344" s="2"/>
    </row>
    <row r="345" spans="1:1" s="3" customFormat="1" x14ac:dyDescent="0.2">
      <c r="A345" s="2"/>
    </row>
    <row r="346" spans="1:1" s="3" customFormat="1" x14ac:dyDescent="0.2">
      <c r="A346" s="2"/>
    </row>
    <row r="347" spans="1:1" s="3" customFormat="1" x14ac:dyDescent="0.2">
      <c r="A347" s="2"/>
    </row>
    <row r="348" spans="1:1" s="3" customFormat="1" x14ac:dyDescent="0.2">
      <c r="A348" s="2"/>
    </row>
    <row r="349" spans="1:1" s="3" customFormat="1" x14ac:dyDescent="0.2">
      <c r="A349" s="2"/>
    </row>
    <row r="350" spans="1:1" s="3" customFormat="1" x14ac:dyDescent="0.2">
      <c r="A350" s="2"/>
    </row>
    <row r="351" spans="1:1" s="3" customFormat="1" x14ac:dyDescent="0.2">
      <c r="A351" s="2"/>
    </row>
    <row r="352" spans="1:1" s="3" customFormat="1" x14ac:dyDescent="0.2">
      <c r="A352" s="2"/>
    </row>
    <row r="353" spans="1:1" s="3" customFormat="1" x14ac:dyDescent="0.2">
      <c r="A353" s="2"/>
    </row>
    <row r="354" spans="1:1" s="3" customFormat="1" x14ac:dyDescent="0.2">
      <c r="A354" s="2"/>
    </row>
    <row r="355" spans="1:1" s="3" customFormat="1" x14ac:dyDescent="0.2">
      <c r="A355" s="2"/>
    </row>
    <row r="356" spans="1:1" s="3" customFormat="1" x14ac:dyDescent="0.2">
      <c r="A356" s="2"/>
    </row>
    <row r="357" spans="1:1" s="3" customFormat="1" x14ac:dyDescent="0.2">
      <c r="A357" s="2"/>
    </row>
    <row r="358" spans="1:1" s="3" customFormat="1" x14ac:dyDescent="0.2">
      <c r="A358" s="2"/>
    </row>
    <row r="359" spans="1:1" s="3" customFormat="1" x14ac:dyDescent="0.2">
      <c r="A359" s="2"/>
    </row>
    <row r="360" spans="1:1" s="3" customFormat="1" x14ac:dyDescent="0.2">
      <c r="A360" s="2"/>
    </row>
    <row r="361" spans="1:1" s="3" customFormat="1" x14ac:dyDescent="0.2">
      <c r="A361" s="2"/>
    </row>
    <row r="362" spans="1:1" s="3" customFormat="1" x14ac:dyDescent="0.2">
      <c r="A362" s="2"/>
    </row>
    <row r="363" spans="1:1" s="3" customFormat="1" x14ac:dyDescent="0.2">
      <c r="A363" s="2"/>
    </row>
    <row r="364" spans="1:1" s="3" customFormat="1" x14ac:dyDescent="0.2">
      <c r="A364" s="2"/>
    </row>
    <row r="365" spans="1:1" s="3" customFormat="1" x14ac:dyDescent="0.2">
      <c r="A365" s="2"/>
    </row>
    <row r="366" spans="1:1" s="3" customFormat="1" x14ac:dyDescent="0.2">
      <c r="A366" s="2"/>
    </row>
    <row r="367" spans="1:1" s="3" customFormat="1" x14ac:dyDescent="0.2">
      <c r="A367" s="2"/>
    </row>
    <row r="368" spans="1:1" s="3" customFormat="1" x14ac:dyDescent="0.2">
      <c r="A368" s="2"/>
    </row>
    <row r="369" spans="1:1" s="3" customFormat="1" x14ac:dyDescent="0.2">
      <c r="A369" s="2"/>
    </row>
    <row r="370" spans="1:1" s="3" customFormat="1" x14ac:dyDescent="0.2">
      <c r="A370" s="2"/>
    </row>
    <row r="371" spans="1:1" s="3" customFormat="1" x14ac:dyDescent="0.2">
      <c r="A371" s="2"/>
    </row>
    <row r="372" spans="1:1" s="3" customFormat="1" x14ac:dyDescent="0.2">
      <c r="A372" s="2"/>
    </row>
    <row r="373" spans="1:1" s="3" customFormat="1" x14ac:dyDescent="0.2">
      <c r="A373" s="2"/>
    </row>
    <row r="374" spans="1:1" s="3" customFormat="1" x14ac:dyDescent="0.2">
      <c r="A374" s="2"/>
    </row>
    <row r="375" spans="1:1" s="3" customFormat="1" x14ac:dyDescent="0.2">
      <c r="A375" s="2"/>
    </row>
    <row r="376" spans="1:1" s="3" customFormat="1" x14ac:dyDescent="0.2">
      <c r="A376" s="2"/>
    </row>
    <row r="377" spans="1:1" s="3" customFormat="1" x14ac:dyDescent="0.2">
      <c r="A377" s="2"/>
    </row>
    <row r="378" spans="1:1" s="3" customFormat="1" x14ac:dyDescent="0.2">
      <c r="A378" s="2"/>
    </row>
    <row r="379" spans="1:1" s="3" customFormat="1" x14ac:dyDescent="0.2">
      <c r="A379" s="2"/>
    </row>
    <row r="380" spans="1:1" s="3" customFormat="1" x14ac:dyDescent="0.2">
      <c r="A380" s="2"/>
    </row>
    <row r="381" spans="1:1" s="3" customFormat="1" x14ac:dyDescent="0.2">
      <c r="A381" s="2"/>
    </row>
    <row r="382" spans="1:1" s="3" customFormat="1" x14ac:dyDescent="0.2">
      <c r="A382" s="2"/>
    </row>
    <row r="383" spans="1:1" s="3" customFormat="1" x14ac:dyDescent="0.2">
      <c r="A383" s="2"/>
    </row>
    <row r="384" spans="1:1" s="3" customFormat="1" x14ac:dyDescent="0.2">
      <c r="A384" s="2"/>
    </row>
    <row r="385" spans="1:1" s="3" customFormat="1" x14ac:dyDescent="0.2">
      <c r="A385" s="2"/>
    </row>
    <row r="386" spans="1:1" s="3" customFormat="1" x14ac:dyDescent="0.2">
      <c r="A386" s="2"/>
    </row>
    <row r="387" spans="1:1" s="3" customFormat="1" x14ac:dyDescent="0.2">
      <c r="A387" s="2"/>
    </row>
    <row r="388" spans="1:1" s="3" customFormat="1" x14ac:dyDescent="0.2">
      <c r="A388" s="2"/>
    </row>
    <row r="389" spans="1:1" s="3" customFormat="1" x14ac:dyDescent="0.2">
      <c r="A389" s="2"/>
    </row>
    <row r="390" spans="1:1" s="3" customFormat="1" x14ac:dyDescent="0.2">
      <c r="A390" s="2"/>
    </row>
    <row r="391" spans="1:1" s="3" customFormat="1" x14ac:dyDescent="0.2">
      <c r="A391" s="2"/>
    </row>
    <row r="392" spans="1:1" s="3" customFormat="1" x14ac:dyDescent="0.2">
      <c r="A392" s="2"/>
    </row>
    <row r="393" spans="1:1" s="3" customFormat="1" x14ac:dyDescent="0.2">
      <c r="A393" s="2"/>
    </row>
    <row r="394" spans="1:1" s="3" customFormat="1" x14ac:dyDescent="0.2">
      <c r="A394" s="2"/>
    </row>
    <row r="395" spans="1:1" s="3" customFormat="1" x14ac:dyDescent="0.2">
      <c r="A395" s="2"/>
    </row>
    <row r="396" spans="1:1" s="3" customFormat="1" x14ac:dyDescent="0.2">
      <c r="A396" s="2"/>
    </row>
    <row r="397" spans="1:1" s="3" customFormat="1" x14ac:dyDescent="0.2">
      <c r="A397" s="2"/>
    </row>
    <row r="398" spans="1:1" s="3" customFormat="1" x14ac:dyDescent="0.2">
      <c r="A398" s="2"/>
    </row>
    <row r="399" spans="1:1" s="3" customFormat="1" x14ac:dyDescent="0.2">
      <c r="A399" s="2"/>
    </row>
    <row r="400" spans="1:1" s="3" customFormat="1" x14ac:dyDescent="0.2">
      <c r="A400" s="2"/>
    </row>
    <row r="401" spans="1:1" s="3" customFormat="1" x14ac:dyDescent="0.2">
      <c r="A401" s="2"/>
    </row>
    <row r="402" spans="1:1" s="3" customFormat="1" x14ac:dyDescent="0.2">
      <c r="A402" s="2"/>
    </row>
    <row r="403" spans="1:1" s="3" customFormat="1" x14ac:dyDescent="0.2">
      <c r="A403" s="2"/>
    </row>
    <row r="404" spans="1:1" s="3" customFormat="1" x14ac:dyDescent="0.2">
      <c r="A404" s="2"/>
    </row>
    <row r="405" spans="1:1" s="3" customFormat="1" x14ac:dyDescent="0.2">
      <c r="A405" s="2"/>
    </row>
  </sheetData>
  <sheetProtection insertRows="0"/>
  <mergeCells count="23">
    <mergeCell ref="C88:D88"/>
    <mergeCell ref="C89:D89"/>
    <mergeCell ref="A65:B65"/>
    <mergeCell ref="C87:D87"/>
    <mergeCell ref="A1:J1"/>
    <mergeCell ref="C2:J2"/>
    <mergeCell ref="I3:J3"/>
    <mergeCell ref="A4:J4"/>
    <mergeCell ref="A5:A7"/>
    <mergeCell ref="B5:B7"/>
    <mergeCell ref="C5:E5"/>
    <mergeCell ref="F5:H5"/>
    <mergeCell ref="I5:I7"/>
    <mergeCell ref="J5:J7"/>
    <mergeCell ref="C6:E6"/>
    <mergeCell ref="F6:H6"/>
    <mergeCell ref="A8:B8"/>
    <mergeCell ref="A66:B66"/>
    <mergeCell ref="C66:F66"/>
    <mergeCell ref="G66:J66"/>
    <mergeCell ref="C86:D86"/>
    <mergeCell ref="A39:B39"/>
    <mergeCell ref="A62:B62"/>
  </mergeCells>
  <pageMargins left="0.43307086614173229" right="3.937007874015748E-2" top="0.47244094488188981" bottom="0.47244094488188981" header="0.15748031496062992" footer="0.19685039370078741"/>
  <pageSetup paperSize="9" scale="52" orientation="portrait" r:id="rId1"/>
  <headerFooter alignWithMargins="0">
    <oddHeader>&amp;R&amp;"-,Tučné"&amp;11Příloha č. 1a) Metodického pokynu č. 2/2015</oddHeader>
    <oddFooter>&amp;C&amp;P</oddFoot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A25774E2180F4485F48EFC9C27623F" ma:contentTypeVersion="1" ma:contentTypeDescription="Vytvořit nový dokument" ma:contentTypeScope="" ma:versionID="d3f6d81a4fc2bca93ae93f5b80fb1169">
  <xsd:schema xmlns:xsd="http://www.w3.org/2001/XMLSchema" xmlns:p="http://schemas.microsoft.com/office/2006/metadata/properties" xmlns:ns2="dedac4e4-57d1-4486-b57a-e23a83ee5c49" targetNamespace="http://schemas.microsoft.com/office/2006/metadata/properties" ma:root="true" ma:fieldsID="e5b5c766be502e67f475b127b6035d89" ns2:_="">
    <xsd:import namespace="dedac4e4-57d1-4486-b57a-e23a83ee5c49"/>
    <xsd:element name="properties">
      <xsd:complexType>
        <xsd:sequence>
          <xsd:element name="documentManagement">
            <xsd:complexType>
              <xsd:all>
                <xsd:element ref="ns2:Platnos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edac4e4-57d1-4486-b57a-e23a83ee5c49" elementFormDefault="qualified">
    <xsd:import namespace="http://schemas.microsoft.com/office/2006/documentManagement/types"/>
    <xsd:element name="Platnost" ma:index="8" nillable="true" ma:displayName="Platnost" ma:default="Platné" ma:format="Dropdown" ma:internalName="Platnost">
      <xsd:simpleType>
        <xsd:restriction base="dms:Choice">
          <xsd:enumeration value="Platné"/>
          <xsd:enumeration value="Neplatné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 ma:readOnly="true"/>
        <xsd:element ref="dc:title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atnost xmlns="dedac4e4-57d1-4486-b57a-e23a83ee5c49">Platné</Platnost>
  </documentManagement>
</p:properties>
</file>

<file path=customXml/itemProps1.xml><?xml version="1.0" encoding="utf-8"?>
<ds:datastoreItem xmlns:ds="http://schemas.openxmlformats.org/officeDocument/2006/customXml" ds:itemID="{A74C191C-1AAD-4BEC-BBB9-9427358A33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F0D9CC-2634-4474-9DCC-3D098333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dac4e4-57d1-4486-b57a-e23a83ee5c4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FDE0D2B-EBCA-4C34-8B36-C0BF476D1535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dedac4e4-57d1-4486-b57a-e23a83ee5c49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Přehled nákladů a výnosů v tis</vt:lpstr>
      <vt:lpstr>'Přehled nákladů a výnosů v tis'!Názvy_tisku</vt:lpstr>
      <vt:lpstr>'Přehled nákladů a výnosů v tis'!Oblast_tisku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1a) - Rozbor hospodaření - přehled nákladů a výnosů za rok 2015</dc:title>
  <dc:creator>Středočeský kraj</dc:creator>
  <cp:lastModifiedBy>Kordovská Petra</cp:lastModifiedBy>
  <cp:lastPrinted>2017-04-06T11:46:51Z</cp:lastPrinted>
  <dcterms:created xsi:type="dcterms:W3CDTF">2005-07-25T14:18:27Z</dcterms:created>
  <dcterms:modified xsi:type="dcterms:W3CDTF">2017-10-04T11:34:59Z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0x01010005A25774E2180F4485F48EFC9C27623F</vt:lpwstr>
  </property>
</Properties>
</file>